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20" yWindow="45" windowWidth="7380" windowHeight="7905"/>
  </bookViews>
  <sheets>
    <sheet name="Conto Economico" sheetId="8" r:id="rId1"/>
  </sheets>
  <definedNames>
    <definedName name="_xlnm.Print_Area" localSheetId="0">'Conto Economico'!$A$1:$J$119</definedName>
    <definedName name="_xlnm.Print_Titles" localSheetId="0">'Conto Economico'!$1:$5</definedName>
  </definedNames>
  <calcPr calcId="145621"/>
</workbook>
</file>

<file path=xl/calcChain.xml><?xml version="1.0" encoding="utf-8"?>
<calcChain xmlns="http://schemas.openxmlformats.org/spreadsheetml/2006/main">
  <c r="J74" i="8" l="1"/>
  <c r="I118" i="8" l="1"/>
  <c r="I117" i="8"/>
  <c r="I116" i="8"/>
  <c r="J116" i="8" s="1"/>
  <c r="I115" i="8"/>
  <c r="I114" i="8"/>
  <c r="J114" i="8" s="1"/>
  <c r="I113" i="8"/>
  <c r="I112" i="8"/>
  <c r="J112" i="8" s="1"/>
  <c r="I111" i="8"/>
  <c r="J111" i="8" s="1"/>
  <c r="I110" i="8"/>
  <c r="J110" i="8" s="1"/>
  <c r="I109" i="8"/>
  <c r="J109" i="8" s="1"/>
  <c r="I108" i="8"/>
  <c r="I107" i="8"/>
  <c r="I106" i="8"/>
  <c r="J106" i="8" s="1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J90" i="8" s="1"/>
  <c r="I89" i="8"/>
  <c r="J89" i="8" s="1"/>
  <c r="I88" i="8"/>
  <c r="J88" i="8" s="1"/>
  <c r="I85" i="8"/>
  <c r="J85" i="8" s="1"/>
  <c r="I84" i="8"/>
  <c r="I83" i="8"/>
  <c r="J83" i="8" s="1"/>
  <c r="I82" i="8"/>
  <c r="J82" i="8" s="1"/>
  <c r="I81" i="8"/>
  <c r="J81" i="8" s="1"/>
  <c r="I80" i="8"/>
  <c r="J80" i="8" s="1"/>
  <c r="I79" i="8"/>
  <c r="J79" i="8" s="1"/>
  <c r="I78" i="8"/>
  <c r="J78" i="8" s="1"/>
  <c r="I77" i="8"/>
  <c r="I76" i="8"/>
  <c r="I75" i="8"/>
  <c r="I74" i="8"/>
  <c r="I73" i="8"/>
  <c r="J73" i="8" s="1"/>
  <c r="I72" i="8"/>
  <c r="J72" i="8" s="1"/>
  <c r="I71" i="8"/>
  <c r="J71" i="8" s="1"/>
  <c r="I70" i="8"/>
  <c r="J70" i="8" s="1"/>
  <c r="I69" i="8"/>
  <c r="J69" i="8" s="1"/>
  <c r="I68" i="8"/>
  <c r="J68" i="8" s="1"/>
  <c r="I67" i="8"/>
  <c r="J67" i="8" s="1"/>
  <c r="I66" i="8"/>
  <c r="J66" i="8" s="1"/>
  <c r="I65" i="8"/>
  <c r="J65" i="8" s="1"/>
  <c r="I64" i="8"/>
  <c r="J64" i="8" s="1"/>
  <c r="I63" i="8"/>
  <c r="J63" i="8" s="1"/>
  <c r="I62" i="8"/>
  <c r="J62" i="8" s="1"/>
  <c r="I61" i="8"/>
  <c r="J61" i="8" s="1"/>
  <c r="I60" i="8"/>
  <c r="J60" i="8" s="1"/>
  <c r="I59" i="8"/>
  <c r="J59" i="8" s="1"/>
  <c r="I58" i="8"/>
  <c r="J58" i="8" s="1"/>
  <c r="I57" i="8"/>
  <c r="J57" i="8" s="1"/>
  <c r="I56" i="8"/>
  <c r="I55" i="8"/>
  <c r="I54" i="8"/>
  <c r="J54" i="8" s="1"/>
  <c r="I53" i="8"/>
  <c r="J53" i="8" s="1"/>
  <c r="I52" i="8"/>
  <c r="J52" i="8" s="1"/>
  <c r="I51" i="8"/>
  <c r="J51" i="8" s="1"/>
  <c r="I50" i="8"/>
  <c r="J50" i="8" s="1"/>
  <c r="I49" i="8"/>
  <c r="J49" i="8" s="1"/>
  <c r="I48" i="8"/>
  <c r="J48" i="8" s="1"/>
  <c r="I47" i="8"/>
  <c r="J47" i="8" s="1"/>
  <c r="I46" i="8"/>
  <c r="J46" i="8" s="1"/>
  <c r="I45" i="8"/>
  <c r="J45" i="8" s="1"/>
  <c r="I44" i="8"/>
  <c r="J44" i="8" s="1"/>
  <c r="I43" i="8"/>
  <c r="J43" i="8" s="1"/>
  <c r="I42" i="8"/>
  <c r="J42" i="8" s="1"/>
  <c r="I41" i="8"/>
  <c r="J41" i="8" s="1"/>
  <c r="I40" i="8"/>
  <c r="J40" i="8" s="1"/>
  <c r="I39" i="8"/>
  <c r="J39" i="8" s="1"/>
  <c r="I38" i="8"/>
  <c r="J38" i="8" s="1"/>
  <c r="I37" i="8"/>
  <c r="J37" i="8" s="1"/>
  <c r="I36" i="8"/>
  <c r="J36" i="8" s="1"/>
  <c r="I33" i="8"/>
  <c r="J33" i="8" s="1"/>
  <c r="I32" i="8"/>
  <c r="J32" i="8" s="1"/>
  <c r="I31" i="8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I20" i="8"/>
  <c r="J20" i="8" s="1"/>
  <c r="I19" i="8"/>
  <c r="J19" i="8" s="1"/>
  <c r="I18" i="8"/>
  <c r="I17" i="8"/>
  <c r="I16" i="8"/>
  <c r="J16" i="8" s="1"/>
  <c r="I15" i="8"/>
  <c r="I14" i="8"/>
  <c r="I13" i="8"/>
  <c r="I12" i="8"/>
  <c r="J12" i="8" s="1"/>
  <c r="I11" i="8"/>
  <c r="I10" i="8"/>
  <c r="I9" i="8"/>
  <c r="J9" i="8" s="1"/>
  <c r="I8" i="8"/>
  <c r="J8" i="8" s="1"/>
  <c r="I7" i="8"/>
  <c r="J7" i="8" s="1"/>
</calcChain>
</file>

<file path=xl/sharedStrings.xml><?xml version="1.0" encoding="utf-8"?>
<sst xmlns="http://schemas.openxmlformats.org/spreadsheetml/2006/main" count="209" uniqueCount="147">
  <si>
    <t>Importo</t>
  </si>
  <si>
    <t>%</t>
  </si>
  <si>
    <t>A)</t>
  </si>
  <si>
    <t>1)</t>
  </si>
  <si>
    <t>2)</t>
  </si>
  <si>
    <t>3)</t>
  </si>
  <si>
    <t>4)</t>
  </si>
  <si>
    <t>5)</t>
  </si>
  <si>
    <t>a)</t>
  </si>
  <si>
    <t>b)</t>
  </si>
  <si>
    <t>6)</t>
  </si>
  <si>
    <t>7)</t>
  </si>
  <si>
    <t>8)</t>
  </si>
  <si>
    <t>B)</t>
  </si>
  <si>
    <t>C)</t>
  </si>
  <si>
    <t>D)</t>
  </si>
  <si>
    <t>9)</t>
  </si>
  <si>
    <t>E)</t>
  </si>
  <si>
    <t>c)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</si>
  <si>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</si>
  <si>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</si>
  <si>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</si>
  <si>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</si>
  <si>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</si>
  <si>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</si>
  <si>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</si>
  <si>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</si>
  <si>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</si>
  <si>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</si>
  <si>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</si>
  <si>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</si>
  <si>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</si>
  <si>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</si>
  <si>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</si>
  <si>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</si>
  <si>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</si>
  <si>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</si>
  <si>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</si>
  <si>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</si>
  <si>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</si>
  <si>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</si>
  <si>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</si>
  <si>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</si>
  <si>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</si>
  <si>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</si>
  <si>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</si>
  <si>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</si>
  <si>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</si>
  <si>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</si>
  <si>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</si>
  <si>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</si>
  <si>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</si>
  <si>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</si>
  <si>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</si>
  <si>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</si>
  <si>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</si>
  <si>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</si>
  <si>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</si>
  <si>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</si>
  <si>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</si>
  <si>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</si>
  <si>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</si>
  <si>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</si>
  <si>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</si>
  <si>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</si>
  <si>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</si>
  <si>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</si>
  <si>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</si>
  <si>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</si>
  <si>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</si>
  <si>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</si>
  <si>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</si>
  <si>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</si>
  <si>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</si>
  <si>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</si>
  <si>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</si>
  <si>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</si>
  <si>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</si>
  <si>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</si>
  <si>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</si>
  <si>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</si>
  <si>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</si>
  <si>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t>10)</t>
  </si>
  <si>
    <t>11)</t>
  </si>
  <si>
    <t>Concorsi, recuperi e rimborsi</t>
  </si>
  <si>
    <t>Ricavi per prestazioni sanitarie e sociosanitarie - altro</t>
  </si>
  <si>
    <t>Ricavi per prestazioni sanitarie e sociosanitarie - intramoenia</t>
  </si>
  <si>
    <t>Godimento di beni di terzi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</si>
  <si>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</si>
  <si>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</si>
  <si>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</si>
  <si>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</si>
  <si>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</si>
  <si>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</si>
  <si>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</si>
  <si>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</si>
  <si>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</si>
  <si>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</si>
  <si>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</si>
  <si>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</si>
  <si>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</si>
  <si>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</si>
  <si>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</si>
  <si>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</si>
  <si>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</si>
  <si>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</si>
  <si>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</si>
  <si>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</si>
  <si>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</si>
  <si>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</si>
  <si>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</si>
  <si>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</si>
  <si>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</si>
  <si>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</si>
  <si>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</si>
  <si>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</si>
  <si>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</si>
  <si>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</si>
  <si>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</si>
  <si>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</si>
  <si>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</si>
  <si>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t>Acquisti di servizi sanitari per assistenza protesica</t>
  </si>
  <si>
    <t>Acquisti di servizi sanitari per assistenza integrativa</t>
  </si>
  <si>
    <t>Acquisti di servizi sanitari per assistenza riabilitativa</t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</si>
  <si>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</si>
  <si>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</si>
  <si>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</si>
  <si>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</si>
  <si>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</si>
  <si>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</si>
  <si>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</si>
  <si>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</si>
  <si>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</si>
  <si>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</si>
  <si>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</si>
  <si>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</si>
  <si>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</si>
  <si>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</si>
  <si>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</si>
  <si>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</si>
  <si>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t>Acquisti di servizi sanitari per assistenza ospedaliera</t>
  </si>
  <si>
    <r>
      <t>Consulenze, collaborazioni, interinale, altre prestazioni di lavoro non sanitarie</t>
    </r>
    <r>
      <rPr>
        <sz val="16"/>
        <color indexed="10"/>
        <rFont val="Garamond"/>
        <family val="1"/>
      </rPr>
      <t xml:space="preserve"> </t>
    </r>
  </si>
  <si>
    <r>
      <t>Importi</t>
    </r>
    <r>
      <rPr>
        <b/>
        <sz val="18"/>
        <rFont val="Tahoma"/>
        <family val="2"/>
      </rPr>
      <t xml:space="preserve">: Euro    </t>
    </r>
  </si>
  <si>
    <t xml:space="preserve">VARIAZIONE </t>
  </si>
  <si>
    <r>
      <t xml:space="preserve">SCHEMA DI BILANCIO
</t>
    </r>
    <r>
      <rPr>
        <i/>
        <sz val="16"/>
        <rFont val="Garamond"/>
        <family val="1"/>
      </rPr>
      <t>Decreto Interministeriale 20 marzo 2013</t>
    </r>
  </si>
  <si>
    <t>Preventivo
2015</t>
  </si>
  <si>
    <t>Preventivo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</si>
</sst>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  <numFmt numFmtId="168" formatCode="0.0%"/>
    <numFmt numFmtId="169" formatCode="_ * #,##0.00_ ;_ * \-#,##0.00_ ;_ * &quot;-&quot;??_ ;_ @_ "/>
    <numFmt numFmtId="170" formatCode="_ * #,##0.00_ ;_ * \-#,##0.00_ ;_ * &quot;-&quot;_ ;_ @_ "/>
  </numFmts>
  <fonts count="4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i/>
      <sz val="18"/>
      <name val="Tahoma"/>
      <family val="2"/>
    </font>
    <font>
      <b/>
      <sz val="18"/>
      <name val="Garamond"/>
      <family val="1"/>
    </font>
    <font>
      <sz val="18"/>
      <name val="Garamond"/>
      <family val="1"/>
    </font>
    <font>
      <i/>
      <sz val="16"/>
      <name val="Tahoma"/>
      <family val="2"/>
    </font>
    <font>
      <b/>
      <sz val="16"/>
      <name val="Garamond"/>
      <family val="1"/>
    </font>
    <font>
      <i/>
      <sz val="16"/>
      <name val="Garamond"/>
      <family val="1"/>
    </font>
    <font>
      <sz val="16"/>
      <name val="Garamond"/>
      <family val="1"/>
    </font>
    <font>
      <b/>
      <u val="double"/>
      <sz val="16"/>
      <name val="Garamond"/>
      <family val="1"/>
    </font>
    <font>
      <sz val="16"/>
      <color indexed="10"/>
      <name val="Garamond"/>
      <family val="1"/>
    </font>
    <font>
      <b/>
      <u/>
      <sz val="16"/>
      <name val="Garamond"/>
      <family val="1"/>
    </font>
    <font>
      <b/>
      <i/>
      <sz val="18"/>
      <name val="Tahoma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6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10" fillId="2" borderId="1" applyNumberFormat="0" applyAlignment="0" applyProtection="0"/>
    <xf numFmtId="0" fontId="11" fillId="0" borderId="2" applyNumberFormat="0" applyFill="0" applyAlignment="0" applyProtection="0"/>
    <xf numFmtId="0" fontId="12" fillId="11" borderId="3" applyNumberFormat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13" fillId="8" borderId="0" applyNumberFormat="0" applyBorder="0" applyAlignment="0" applyProtection="0"/>
    <xf numFmtId="0" fontId="24" fillId="0" borderId="0"/>
    <xf numFmtId="0" fontId="7" fillId="4" borderId="4" applyNumberFormat="0" applyFont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9" fontId="39" fillId="0" borderId="0" applyFont="0" applyFill="0" applyBorder="0" applyAlignment="0" applyProtection="0"/>
    <xf numFmtId="0" fontId="7" fillId="0" borderId="0"/>
  </cellStyleXfs>
  <cellXfs count="126">
    <xf numFmtId="0" fontId="0" fillId="0" borderId="0" xfId="0"/>
    <xf numFmtId="0" fontId="4" fillId="18" borderId="0" xfId="35" applyFont="1" applyFill="1" applyAlignment="1">
      <alignment vertical="center"/>
    </xf>
    <xf numFmtId="0" fontId="4" fillId="18" borderId="0" xfId="35" applyFont="1" applyFill="1"/>
    <xf numFmtId="0" fontId="6" fillId="18" borderId="0" xfId="35" applyFont="1" applyFill="1"/>
    <xf numFmtId="0" fontId="5" fillId="18" borderId="0" xfId="35" applyFont="1" applyFill="1" applyAlignment="1">
      <alignment vertical="center"/>
    </xf>
    <xf numFmtId="0" fontId="6" fillId="18" borderId="0" xfId="35" applyFont="1" applyFill="1" applyAlignment="1">
      <alignment vertical="center"/>
    </xf>
    <xf numFmtId="43" fontId="6" fillId="18" borderId="0" xfId="35" applyNumberFormat="1" applyFont="1" applyFill="1" applyAlignment="1">
      <alignment vertical="center"/>
    </xf>
    <xf numFmtId="0" fontId="5" fillId="18" borderId="0" xfId="35" applyFont="1" applyFill="1" applyBorder="1" applyAlignment="1">
      <alignment vertical="center"/>
    </xf>
    <xf numFmtId="0" fontId="6" fillId="18" borderId="0" xfId="35" applyFont="1" applyFill="1" applyAlignment="1">
      <alignment horizontal="center" vertical="center"/>
    </xf>
    <xf numFmtId="0" fontId="6" fillId="0" borderId="0" xfId="35" applyFont="1" applyFill="1" applyAlignment="1">
      <alignment vertical="center"/>
    </xf>
    <xf numFmtId="0" fontId="27" fillId="18" borderId="0" xfId="35" applyFont="1" applyFill="1" applyAlignment="1">
      <alignment horizontal="center" vertical="center"/>
    </xf>
    <xf numFmtId="0" fontId="29" fillId="18" borderId="0" xfId="35" applyFont="1" applyFill="1"/>
    <xf numFmtId="0" fontId="30" fillId="18" borderId="0" xfId="35" applyFont="1" applyFill="1" applyAlignment="1">
      <alignment horizontal="center" vertical="center"/>
    </xf>
    <xf numFmtId="164" fontId="31" fillId="18" borderId="10" xfId="29" applyFont="1" applyFill="1" applyBorder="1" applyAlignment="1">
      <alignment horizontal="left" vertical="center"/>
    </xf>
    <xf numFmtId="164" fontId="31" fillId="18" borderId="11" xfId="29" applyFont="1" applyFill="1" applyBorder="1" applyAlignment="1">
      <alignment horizontal="left" vertical="center"/>
    </xf>
    <xf numFmtId="164" fontId="31" fillId="18" borderId="12" xfId="29" applyFont="1" applyFill="1" applyBorder="1" applyAlignment="1">
      <alignment horizontal="left" vertical="center"/>
    </xf>
    <xf numFmtId="49" fontId="31" fillId="18" borderId="13" xfId="29" applyNumberFormat="1" applyFont="1" applyFill="1" applyBorder="1" applyAlignment="1">
      <alignment horizontal="left" vertical="center"/>
    </xf>
    <xf numFmtId="49" fontId="31" fillId="18" borderId="0" xfId="29" applyNumberFormat="1" applyFont="1" applyFill="1" applyBorder="1" applyAlignment="1">
      <alignment horizontal="right" vertical="center"/>
    </xf>
    <xf numFmtId="49" fontId="31" fillId="18" borderId="0" xfId="29" applyNumberFormat="1" applyFont="1" applyFill="1" applyBorder="1" applyAlignment="1">
      <alignment horizontal="left" vertical="center"/>
    </xf>
    <xf numFmtId="49" fontId="31" fillId="18" borderId="14" xfId="29" applyNumberFormat="1" applyFont="1" applyFill="1" applyBorder="1" applyAlignment="1">
      <alignment horizontal="left" vertical="center"/>
    </xf>
    <xf numFmtId="49" fontId="33" fillId="18" borderId="13" xfId="29" applyNumberFormat="1" applyFont="1" applyFill="1" applyBorder="1" applyAlignment="1">
      <alignment horizontal="left" vertical="center"/>
    </xf>
    <xf numFmtId="49" fontId="33" fillId="18" borderId="0" xfId="29" applyNumberFormat="1" applyFont="1" applyFill="1" applyBorder="1" applyAlignment="1">
      <alignment horizontal="right" vertical="center"/>
    </xf>
    <xf numFmtId="49" fontId="33" fillId="18" borderId="0" xfId="29" applyNumberFormat="1" applyFont="1" applyFill="1" applyBorder="1" applyAlignment="1">
      <alignment horizontal="left" vertical="center"/>
    </xf>
    <xf numFmtId="49" fontId="33" fillId="18" borderId="14" xfId="29" applyNumberFormat="1" applyFont="1" applyFill="1" applyBorder="1" applyAlignment="1">
      <alignment horizontal="left" vertical="center"/>
    </xf>
    <xf numFmtId="49" fontId="33" fillId="0" borderId="13" xfId="29" applyNumberFormat="1" applyFont="1" applyFill="1" applyBorder="1" applyAlignment="1">
      <alignment horizontal="left" vertical="center"/>
    </xf>
    <xf numFmtId="49" fontId="33" fillId="0" borderId="0" xfId="29" applyNumberFormat="1" applyFont="1" applyFill="1" applyBorder="1" applyAlignment="1">
      <alignment horizontal="right" vertical="center"/>
    </xf>
    <xf numFmtId="49" fontId="33" fillId="0" borderId="0" xfId="29" applyNumberFormat="1" applyFont="1" applyFill="1" applyBorder="1" applyAlignment="1">
      <alignment horizontal="left" vertical="center"/>
    </xf>
    <xf numFmtId="49" fontId="32" fillId="0" borderId="0" xfId="29" applyNumberFormat="1" applyFont="1" applyFill="1" applyBorder="1" applyAlignment="1">
      <alignment horizontal="left" vertical="center"/>
    </xf>
    <xf numFmtId="49" fontId="32" fillId="0" borderId="14" xfId="29" applyNumberFormat="1" applyFont="1" applyFill="1" applyBorder="1" applyAlignment="1">
      <alignment horizontal="left" vertical="center"/>
    </xf>
    <xf numFmtId="49" fontId="33" fillId="18" borderId="14" xfId="35" applyNumberFormat="1" applyFont="1" applyFill="1" applyBorder="1" applyAlignment="1">
      <alignment horizontal="left" vertical="center"/>
    </xf>
    <xf numFmtId="49" fontId="32" fillId="18" borderId="0" xfId="29" applyNumberFormat="1" applyFont="1" applyFill="1" applyBorder="1" applyAlignment="1">
      <alignment horizontal="left" vertical="center"/>
    </xf>
    <xf numFmtId="49" fontId="32" fillId="18" borderId="14" xfId="29" applyNumberFormat="1" applyFont="1" applyFill="1" applyBorder="1" applyAlignment="1">
      <alignment horizontal="left" vertical="center"/>
    </xf>
    <xf numFmtId="49" fontId="31" fillId="18" borderId="13" xfId="35" applyNumberFormat="1" applyFont="1" applyFill="1" applyBorder="1" applyAlignment="1">
      <alignment horizontal="center" vertical="center"/>
    </xf>
    <xf numFmtId="49" fontId="31" fillId="18" borderId="0" xfId="29" applyNumberFormat="1" applyFont="1" applyFill="1" applyBorder="1" applyAlignment="1">
      <alignment vertical="center"/>
    </xf>
    <xf numFmtId="49" fontId="31" fillId="18" borderId="0" xfId="29" applyNumberFormat="1" applyFont="1" applyFill="1" applyBorder="1" applyAlignment="1">
      <alignment vertical="center" wrapText="1"/>
    </xf>
    <xf numFmtId="49" fontId="31" fillId="18" borderId="14" xfId="29" applyNumberFormat="1" applyFont="1" applyFill="1" applyBorder="1" applyAlignment="1">
      <alignment vertical="center" wrapText="1"/>
    </xf>
    <xf numFmtId="49" fontId="31" fillId="19" borderId="15" xfId="35" applyNumberFormat="1" applyFont="1" applyFill="1" applyBorder="1" applyAlignment="1">
      <alignment horizontal="center" vertical="center"/>
    </xf>
    <xf numFmtId="49" fontId="33" fillId="18" borderId="13" xfId="35" applyNumberFormat="1" applyFont="1" applyFill="1" applyBorder="1" applyAlignment="1">
      <alignment horizontal="center" vertical="center"/>
    </xf>
    <xf numFmtId="49" fontId="31" fillId="18" borderId="0" xfId="35" applyNumberFormat="1" applyFont="1" applyFill="1" applyBorder="1" applyAlignment="1">
      <alignment horizontal="left" vertical="center"/>
    </xf>
    <xf numFmtId="49" fontId="31" fillId="18" borderId="0" xfId="35" applyNumberFormat="1" applyFont="1" applyFill="1" applyBorder="1" applyAlignment="1">
      <alignment horizontal="center" vertical="center"/>
    </xf>
    <xf numFmtId="49" fontId="31" fillId="18" borderId="14" xfId="35" applyNumberFormat="1" applyFont="1" applyFill="1" applyBorder="1" applyAlignment="1">
      <alignment horizontal="center" vertical="center"/>
    </xf>
    <xf numFmtId="49" fontId="31" fillId="18" borderId="0" xfId="29" applyNumberFormat="1" applyFont="1" applyFill="1" applyBorder="1" applyAlignment="1">
      <alignment horizontal="center" vertical="center"/>
    </xf>
    <xf numFmtId="49" fontId="33" fillId="18" borderId="0" xfId="35" applyNumberFormat="1" applyFont="1" applyFill="1" applyBorder="1" applyAlignment="1">
      <alignment horizontal="center" vertical="center"/>
    </xf>
    <xf numFmtId="49" fontId="33" fillId="18" borderId="0" xfId="35" applyNumberFormat="1" applyFont="1" applyFill="1" applyBorder="1" applyAlignment="1">
      <alignment horizontal="right" vertical="center"/>
    </xf>
    <xf numFmtId="49" fontId="33" fillId="18" borderId="0" xfId="35" applyNumberFormat="1" applyFont="1" applyFill="1" applyBorder="1" applyAlignment="1">
      <alignment horizontal="left" vertical="center"/>
    </xf>
    <xf numFmtId="49" fontId="34" fillId="18" borderId="0" xfId="35" applyNumberFormat="1" applyFont="1" applyFill="1" applyBorder="1" applyAlignment="1">
      <alignment horizontal="center" vertical="center"/>
    </xf>
    <xf numFmtId="49" fontId="34" fillId="18" borderId="0" xfId="35" applyNumberFormat="1" applyFont="1" applyFill="1" applyBorder="1" applyAlignment="1">
      <alignment vertical="center"/>
    </xf>
    <xf numFmtId="49" fontId="34" fillId="18" borderId="14" xfId="35" applyNumberFormat="1" applyFont="1" applyFill="1" applyBorder="1" applyAlignment="1">
      <alignment vertical="center"/>
    </xf>
    <xf numFmtId="49" fontId="34" fillId="18" borderId="0" xfId="29" applyNumberFormat="1" applyFont="1" applyFill="1" applyBorder="1" applyAlignment="1">
      <alignment horizontal="right" vertical="center"/>
    </xf>
    <xf numFmtId="49" fontId="31" fillId="18" borderId="0" xfId="35" applyNumberFormat="1" applyFont="1" applyFill="1" applyBorder="1" applyAlignment="1">
      <alignment vertical="center"/>
    </xf>
    <xf numFmtId="49" fontId="33" fillId="18" borderId="0" xfId="35" applyNumberFormat="1" applyFont="1" applyFill="1" applyBorder="1" applyAlignment="1">
      <alignment vertical="center"/>
    </xf>
    <xf numFmtId="49" fontId="31" fillId="18" borderId="14" xfId="35" applyNumberFormat="1" applyFont="1" applyFill="1" applyBorder="1" applyAlignment="1">
      <alignment vertical="center"/>
    </xf>
    <xf numFmtId="49" fontId="33" fillId="18" borderId="14" xfId="35" applyNumberFormat="1" applyFont="1" applyFill="1" applyBorder="1" applyAlignment="1">
      <alignment vertical="center"/>
    </xf>
    <xf numFmtId="49" fontId="34" fillId="18" borderId="0" xfId="35" applyNumberFormat="1" applyFont="1" applyFill="1" applyBorder="1" applyAlignment="1">
      <alignment horizontal="left" vertical="center"/>
    </xf>
    <xf numFmtId="49" fontId="33" fillId="18" borderId="13" xfId="35" applyNumberFormat="1" applyFont="1" applyFill="1" applyBorder="1" applyAlignment="1">
      <alignment horizontal="left" vertical="center"/>
    </xf>
    <xf numFmtId="49" fontId="31" fillId="18" borderId="16" xfId="29" applyNumberFormat="1" applyFont="1" applyFill="1" applyBorder="1" applyAlignment="1">
      <alignment horizontal="left" vertical="center"/>
    </xf>
    <xf numFmtId="49" fontId="31" fillId="18" borderId="17" xfId="35" applyNumberFormat="1" applyFont="1" applyFill="1" applyBorder="1" applyAlignment="1">
      <alignment horizontal="center" vertical="center"/>
    </xf>
    <xf numFmtId="49" fontId="31" fillId="18" borderId="17" xfId="35" applyNumberFormat="1" applyFont="1" applyFill="1" applyBorder="1" applyAlignment="1">
      <alignment horizontal="left" vertical="center"/>
    </xf>
    <xf numFmtId="49" fontId="31" fillId="18" borderId="17" xfId="35" applyNumberFormat="1" applyFont="1" applyFill="1" applyBorder="1" applyAlignment="1">
      <alignment vertical="center"/>
    </xf>
    <xf numFmtId="49" fontId="31" fillId="18" borderId="18" xfId="35" applyNumberFormat="1" applyFont="1" applyFill="1" applyBorder="1" applyAlignment="1">
      <alignment vertical="center"/>
    </xf>
    <xf numFmtId="49" fontId="31" fillId="18" borderId="19" xfId="35" applyNumberFormat="1" applyFont="1" applyFill="1" applyBorder="1" applyAlignment="1">
      <alignment horizontal="center" vertical="center"/>
    </xf>
    <xf numFmtId="49" fontId="31" fillId="18" borderId="20" xfId="35" applyNumberFormat="1" applyFont="1" applyFill="1" applyBorder="1" applyAlignment="1">
      <alignment horizontal="center" vertical="center"/>
    </xf>
    <xf numFmtId="49" fontId="33" fillId="18" borderId="20" xfId="35" applyNumberFormat="1" applyFont="1" applyFill="1" applyBorder="1" applyAlignment="1">
      <alignment horizontal="center" vertical="center"/>
    </xf>
    <xf numFmtId="49" fontId="33" fillId="18" borderId="20" xfId="35" applyNumberFormat="1" applyFont="1" applyFill="1" applyBorder="1" applyAlignment="1">
      <alignment vertical="center"/>
    </xf>
    <xf numFmtId="49" fontId="33" fillId="18" borderId="21" xfId="35" applyNumberFormat="1" applyFont="1" applyFill="1" applyBorder="1" applyAlignment="1">
      <alignment vertical="center"/>
    </xf>
    <xf numFmtId="49" fontId="31" fillId="18" borderId="0" xfId="35" applyNumberFormat="1" applyFont="1" applyFill="1" applyAlignment="1">
      <alignment horizontal="center" vertical="center"/>
    </xf>
    <xf numFmtId="49" fontId="33" fillId="18" borderId="0" xfId="35" applyNumberFormat="1" applyFont="1" applyFill="1" applyAlignment="1">
      <alignment horizontal="center" vertical="center"/>
    </xf>
    <xf numFmtId="49" fontId="33" fillId="18" borderId="0" xfId="35" applyNumberFormat="1" applyFont="1" applyFill="1" applyAlignment="1">
      <alignment vertical="center"/>
    </xf>
    <xf numFmtId="49" fontId="33" fillId="18" borderId="0" xfId="35" applyNumberFormat="1" applyFont="1" applyFill="1"/>
    <xf numFmtId="0" fontId="31" fillId="18" borderId="0" xfId="35" applyFont="1" applyFill="1" applyAlignment="1">
      <alignment horizontal="center" vertical="center"/>
    </xf>
    <xf numFmtId="0" fontId="33" fillId="18" borderId="0" xfId="35" applyFont="1" applyFill="1" applyAlignment="1">
      <alignment horizontal="center" vertical="center"/>
    </xf>
    <xf numFmtId="0" fontId="33" fillId="18" borderId="0" xfId="35" applyFont="1" applyFill="1"/>
    <xf numFmtId="0" fontId="38" fillId="18" borderId="0" xfId="35" applyFont="1" applyFill="1"/>
    <xf numFmtId="4" fontId="37" fillId="18" borderId="22" xfId="31" applyNumberFormat="1" applyFont="1" applyFill="1" applyBorder="1" applyAlignment="1">
      <alignment horizontal="center" vertical="center" wrapText="1"/>
    </xf>
    <xf numFmtId="4" fontId="37" fillId="18" borderId="23" xfId="31" applyNumberFormat="1" applyFont="1" applyFill="1" applyBorder="1" applyAlignment="1">
      <alignment horizontal="center" vertical="center" wrapText="1"/>
    </xf>
    <xf numFmtId="165" fontId="28" fillId="18" borderId="24" xfId="32" applyNumberFormat="1" applyFont="1" applyFill="1" applyBorder="1" applyAlignment="1">
      <alignment vertical="center"/>
    </xf>
    <xf numFmtId="165" fontId="28" fillId="18" borderId="24" xfId="33" applyNumberFormat="1" applyFont="1" applyFill="1" applyBorder="1" applyAlignment="1">
      <alignment horizontal="center" vertical="center"/>
    </xf>
    <xf numFmtId="168" fontId="28" fillId="18" borderId="25" xfId="38" applyNumberFormat="1" applyFont="1" applyFill="1" applyBorder="1" applyAlignment="1">
      <alignment horizontal="right" vertical="center"/>
    </xf>
    <xf numFmtId="165" fontId="28" fillId="18" borderId="26" xfId="32" applyNumberFormat="1" applyFont="1" applyFill="1" applyBorder="1" applyAlignment="1">
      <alignment vertical="center"/>
    </xf>
    <xf numFmtId="165" fontId="28" fillId="18" borderId="26" xfId="33" applyNumberFormat="1" applyFont="1" applyFill="1" applyBorder="1" applyAlignment="1">
      <alignment horizontal="center" vertical="center"/>
    </xf>
    <xf numFmtId="168" fontId="28" fillId="18" borderId="27" xfId="38" applyNumberFormat="1" applyFont="1" applyFill="1" applyBorder="1" applyAlignment="1">
      <alignment horizontal="right" vertical="center"/>
    </xf>
    <xf numFmtId="165" fontId="29" fillId="18" borderId="26" xfId="32" applyNumberFormat="1" applyFont="1" applyFill="1" applyBorder="1" applyAlignment="1">
      <alignment vertical="center"/>
    </xf>
    <xf numFmtId="165" fontId="29" fillId="18" borderId="26" xfId="33" applyNumberFormat="1" applyFont="1" applyFill="1" applyBorder="1" applyAlignment="1">
      <alignment horizontal="center" vertical="center"/>
    </xf>
    <xf numFmtId="168" fontId="29" fillId="18" borderId="27" xfId="38" applyNumberFormat="1" applyFont="1" applyFill="1" applyBorder="1" applyAlignment="1">
      <alignment horizontal="right" vertical="center"/>
    </xf>
    <xf numFmtId="165" fontId="29" fillId="0" borderId="14" xfId="32" applyNumberFormat="1" applyFont="1" applyFill="1" applyBorder="1" applyAlignment="1">
      <alignment vertical="center"/>
    </xf>
    <xf numFmtId="165" fontId="29" fillId="0" borderId="26" xfId="32" applyNumberFormat="1" applyFont="1" applyFill="1" applyBorder="1" applyAlignment="1">
      <alignment vertical="center"/>
    </xf>
    <xf numFmtId="165" fontId="28" fillId="0" borderId="14" xfId="32" applyNumberFormat="1" applyFont="1" applyFill="1" applyBorder="1" applyAlignment="1">
      <alignment vertical="center"/>
    </xf>
    <xf numFmtId="165" fontId="28" fillId="19" borderId="22" xfId="32" applyNumberFormat="1" applyFont="1" applyFill="1" applyBorder="1" applyAlignment="1">
      <alignment vertical="center"/>
    </xf>
    <xf numFmtId="165" fontId="28" fillId="20" borderId="28" xfId="32" applyNumberFormat="1" applyFont="1" applyFill="1" applyBorder="1" applyAlignment="1">
      <alignment vertical="center"/>
    </xf>
    <xf numFmtId="165" fontId="28" fillId="18" borderId="29" xfId="32" applyNumberFormat="1" applyFont="1" applyFill="1" applyBorder="1" applyAlignment="1">
      <alignment vertical="center"/>
    </xf>
    <xf numFmtId="165" fontId="29" fillId="18" borderId="30" xfId="32" applyNumberFormat="1" applyFont="1" applyFill="1" applyBorder="1" applyAlignment="1">
      <alignment vertical="center"/>
    </xf>
    <xf numFmtId="165" fontId="29" fillId="18" borderId="0" xfId="32" applyNumberFormat="1" applyFont="1" applyFill="1" applyAlignment="1">
      <alignment vertical="center"/>
    </xf>
    <xf numFmtId="165" fontId="28" fillId="18" borderId="0" xfId="35" applyNumberFormat="1" applyFont="1" applyFill="1" applyAlignment="1">
      <alignment vertical="center"/>
    </xf>
    <xf numFmtId="168" fontId="28" fillId="18" borderId="0" xfId="38" applyNumberFormat="1" applyFont="1" applyFill="1" applyAlignment="1">
      <alignment vertical="center"/>
    </xf>
    <xf numFmtId="170" fontId="29" fillId="18" borderId="0" xfId="32" applyNumberFormat="1" applyFont="1" applyFill="1"/>
    <xf numFmtId="168" fontId="28" fillId="19" borderId="22" xfId="50" applyNumberFormat="1" applyFont="1" applyFill="1" applyBorder="1" applyAlignment="1">
      <alignment vertical="center"/>
    </xf>
    <xf numFmtId="168" fontId="28" fillId="20" borderId="28" xfId="50" applyNumberFormat="1" applyFont="1" applyFill="1" applyBorder="1" applyAlignment="1">
      <alignment vertical="center"/>
    </xf>
    <xf numFmtId="0" fontId="2" fillId="18" borderId="9" xfId="35" applyFont="1" applyFill="1" applyBorder="1" applyAlignment="1">
      <alignment horizontal="centerContinuous" vertical="center"/>
    </xf>
    <xf numFmtId="0" fontId="3" fillId="18" borderId="31" xfId="35" applyFont="1" applyFill="1" applyBorder="1" applyAlignment="1">
      <alignment horizontal="centerContinuous" vertical="center"/>
    </xf>
    <xf numFmtId="0" fontId="3" fillId="18" borderId="19" xfId="35" applyFont="1" applyFill="1" applyBorder="1" applyAlignment="1">
      <alignment horizontal="centerContinuous" vertical="center"/>
    </xf>
    <xf numFmtId="0" fontId="3" fillId="18" borderId="20" xfId="35" applyFont="1" applyFill="1" applyBorder="1" applyAlignment="1">
      <alignment horizontal="centerContinuous" vertical="center"/>
    </xf>
    <xf numFmtId="165" fontId="28" fillId="0" borderId="26" xfId="32" applyNumberFormat="1" applyFont="1" applyFill="1" applyBorder="1" applyAlignment="1">
      <alignment vertical="center"/>
    </xf>
    <xf numFmtId="49" fontId="33" fillId="0" borderId="14" xfId="35" applyNumberFormat="1" applyFont="1" applyFill="1" applyBorder="1" applyAlignment="1">
      <alignment vertical="center"/>
    </xf>
    <xf numFmtId="165" fontId="29" fillId="18" borderId="30" xfId="33" applyNumberFormat="1" applyFont="1" applyFill="1" applyBorder="1" applyAlignment="1">
      <alignment horizontal="center" vertical="center"/>
    </xf>
    <xf numFmtId="168" fontId="29" fillId="18" borderId="48" xfId="38" applyNumberFormat="1" applyFont="1" applyFill="1" applyBorder="1" applyAlignment="1">
      <alignment horizontal="right" vertical="center"/>
    </xf>
    <xf numFmtId="4" fontId="2" fillId="18" borderId="42" xfId="31" applyNumberFormat="1" applyFont="1" applyFill="1" applyBorder="1" applyAlignment="1">
      <alignment horizontal="center" vertical="center" wrapText="1"/>
    </xf>
    <xf numFmtId="4" fontId="2" fillId="18" borderId="37" xfId="31" applyNumberFormat="1" applyFont="1" applyFill="1" applyBorder="1" applyAlignment="1">
      <alignment horizontal="center" vertical="center" wrapText="1"/>
    </xf>
    <xf numFmtId="4" fontId="2" fillId="18" borderId="40" xfId="31" applyNumberFormat="1" applyFont="1" applyFill="1" applyBorder="1" applyAlignment="1">
      <alignment horizontal="center" vertical="center" wrapText="1"/>
    </xf>
    <xf numFmtId="4" fontId="2" fillId="18" borderId="41" xfId="31" applyNumberFormat="1" applyFont="1" applyFill="1" applyBorder="1" applyAlignment="1">
      <alignment horizontal="center" vertical="center" wrapText="1"/>
    </xf>
    <xf numFmtId="0" fontId="37" fillId="18" borderId="43" xfId="35" applyFont="1" applyFill="1" applyBorder="1" applyAlignment="1">
      <alignment horizontal="center" vertical="center"/>
    </xf>
    <xf numFmtId="0" fontId="2" fillId="18" borderId="38" xfId="35" applyFont="1" applyFill="1" applyBorder="1" applyAlignment="1">
      <alignment horizontal="center" vertical="center"/>
    </xf>
    <xf numFmtId="0" fontId="2" fillId="18" borderId="44" xfId="35" applyFont="1" applyFill="1" applyBorder="1" applyAlignment="1">
      <alignment horizontal="center" vertical="center"/>
    </xf>
    <xf numFmtId="0" fontId="2" fillId="18" borderId="39" xfId="35" applyFont="1" applyFill="1" applyBorder="1" applyAlignment="1">
      <alignment horizontal="center" vertical="center"/>
    </xf>
    <xf numFmtId="0" fontId="31" fillId="18" borderId="45" xfId="29" applyNumberFormat="1" applyFont="1" applyFill="1" applyBorder="1" applyAlignment="1">
      <alignment horizontal="center" vertical="center" wrapText="1"/>
    </xf>
    <xf numFmtId="0" fontId="31" fillId="18" borderId="46" xfId="29" applyNumberFormat="1" applyFont="1" applyFill="1" applyBorder="1" applyAlignment="1">
      <alignment horizontal="center" vertical="center" wrapText="1"/>
    </xf>
    <xf numFmtId="0" fontId="31" fillId="18" borderId="47" xfId="29" applyNumberFormat="1" applyFont="1" applyFill="1" applyBorder="1" applyAlignment="1">
      <alignment horizontal="center" vertical="center" wrapText="1"/>
    </xf>
    <xf numFmtId="0" fontId="31" fillId="18" borderId="15" xfId="29" applyNumberFormat="1" applyFont="1" applyFill="1" applyBorder="1" applyAlignment="1">
      <alignment horizontal="center" vertical="center" wrapText="1"/>
    </xf>
    <xf numFmtId="0" fontId="31" fillId="18" borderId="32" xfId="29" applyNumberFormat="1" applyFont="1" applyFill="1" applyBorder="1" applyAlignment="1">
      <alignment horizontal="center" vertical="center" wrapText="1"/>
    </xf>
    <xf numFmtId="0" fontId="31" fillId="18" borderId="33" xfId="29" applyNumberFormat="1" applyFont="1" applyFill="1" applyBorder="1" applyAlignment="1">
      <alignment horizontal="center" vertical="center" wrapText="1"/>
    </xf>
    <xf numFmtId="49" fontId="36" fillId="20" borderId="34" xfId="29" applyNumberFormat="1" applyFont="1" applyFill="1" applyBorder="1" applyAlignment="1">
      <alignment horizontal="left" vertical="center"/>
    </xf>
    <xf numFmtId="49" fontId="31" fillId="20" borderId="35" xfId="29" applyNumberFormat="1" applyFont="1" applyFill="1" applyBorder="1" applyAlignment="1">
      <alignment horizontal="left" vertical="center"/>
    </xf>
    <xf numFmtId="49" fontId="31" fillId="20" borderId="36" xfId="29" applyNumberFormat="1" applyFont="1" applyFill="1" applyBorder="1" applyAlignment="1">
      <alignment horizontal="left" vertical="center"/>
    </xf>
    <xf numFmtId="49" fontId="31" fillId="19" borderId="32" xfId="29" applyNumberFormat="1" applyFont="1" applyFill="1" applyBorder="1" applyAlignment="1">
      <alignment horizontal="left" vertical="center"/>
    </xf>
    <xf numFmtId="49" fontId="31" fillId="19" borderId="33" xfId="29" applyNumberFormat="1" applyFont="1" applyFill="1" applyBorder="1" applyAlignment="1">
      <alignment horizontal="left" vertical="center"/>
    </xf>
    <xf numFmtId="10" fontId="5" fillId="18" borderId="0" xfId="50" applyNumberFormat="1" applyFont="1" applyFill="1" applyAlignment="1">
      <alignment vertical="center"/>
    </xf>
    <xf numFmtId="168" fontId="40" fillId="18" borderId="27" xfId="38" applyNumberFormat="1" applyFont="1" applyFill="1" applyBorder="1" applyAlignment="1">
      <alignment horizontal="right" vertical="center"/>
    </xf>
  </cellXfs>
  <cellStyles count="52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Migliaia [0]_Asl 6_Raccordo MONISANIT al 31 dicembre 2007 (v. FINALE del 30.05.2008)" xfId="31"/>
    <cellStyle name="Migliaia [0]_Asl 6_Raccordo MONISANIT al 31 dicembre 2007 (v. FINALE del 30.05.2008) 2" xfId="32"/>
    <cellStyle name="Migliaia_Asl 6_Raccordo MONISANIT al 31 dicembre 2007 (v. FINALE del 30.05.2008) 2" xfId="33"/>
    <cellStyle name="Neutrale" xfId="34"/>
    <cellStyle name="Normal_Sheet1 2" xfId="51"/>
    <cellStyle name="Normale" xfId="0" builtinId="0"/>
    <cellStyle name="Normale_Asl 6_Raccordo MONISANIT al 31 dicembre 2007 (v. FINALE del 30.05.2008) 2" xfId="35"/>
    <cellStyle name="Nota" xfId="36"/>
    <cellStyle name="Percent 2" xfId="37"/>
    <cellStyle name="Percent 3" xfId="38"/>
    <cellStyle name="Percentuale" xfId="50" builtinId="5"/>
    <cellStyle name="Testo avviso" xfId="39"/>
    <cellStyle name="Testo descrittivo" xfId="40"/>
    <cellStyle name="Titolo" xfId="41"/>
    <cellStyle name="Titolo 1" xfId="42"/>
    <cellStyle name="Titolo 2" xfId="43"/>
    <cellStyle name="Titolo 3" xfId="44"/>
    <cellStyle name="Titolo 4" xfId="45"/>
    <cellStyle name="Titolo_Asl 6_Analisi al 31 dicembre 2008 (v. FINALE_A3 del 26.01.2009)" xfId="46"/>
    <cellStyle name="Totale" xfId="47"/>
    <cellStyle name="Valore non valido" xfId="48"/>
    <cellStyle name="Valore valido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79"/>
  <sheetViews>
    <sheetView showGridLines="0" tabSelected="1" view="pageBreakPreview" zoomScale="75" zoomScaleNormal="100" zoomScaleSheetLayoutView="75" workbookViewId="0"/>
  </sheetViews>
  <sheetFormatPr defaultColWidth="10.42578125" defaultRowHeight="23.25" x14ac:dyDescent="0.35"/>
  <cols>
    <col min="1" max="1" width="4" style="70" customWidth="1"/>
    <col min="2" max="2" width="4.5703125" style="70" customWidth="1"/>
    <col min="3" max="3" width="2.5703125" style="70" customWidth="1"/>
    <col min="4" max="5" width="4" style="70" customWidth="1"/>
    <col min="6" max="6" width="92.5703125" style="71" customWidth="1"/>
    <col min="7" max="7" width="22.85546875" style="11" bestFit="1" customWidth="1"/>
    <col min="8" max="8" width="20.5703125" style="11" customWidth="1"/>
    <col min="9" max="9" width="18.140625" style="11" customWidth="1"/>
    <col min="10" max="10" width="13.140625" style="11" customWidth="1"/>
    <col min="11" max="11" width="10.42578125" style="3" customWidth="1"/>
    <col min="12" max="12" width="15.5703125" style="3" customWidth="1"/>
    <col min="13" max="16384" width="10.42578125" style="3"/>
  </cols>
  <sheetData>
    <row r="1" spans="1:10" s="1" customFormat="1" ht="27.6" customHeight="1" x14ac:dyDescent="0.25">
      <c r="A1" s="97" t="s">
        <v>19</v>
      </c>
      <c r="B1" s="98"/>
      <c r="C1" s="98"/>
      <c r="D1" s="98"/>
      <c r="E1" s="98"/>
      <c r="F1" s="98"/>
      <c r="G1" s="98"/>
      <c r="H1" s="98"/>
      <c r="I1" s="109" t="s">
        <v>142</v>
      </c>
      <c r="J1" s="110"/>
    </row>
    <row r="2" spans="1:10" s="1" customFormat="1" ht="27.6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11"/>
      <c r="J2" s="112"/>
    </row>
    <row r="3" spans="1:10" s="2" customFormat="1" ht="15" customHeight="1" thickBot="1" x14ac:dyDescent="0.35">
      <c r="A3" s="12"/>
      <c r="B3" s="12"/>
      <c r="C3" s="12"/>
      <c r="D3" s="12"/>
      <c r="E3" s="12"/>
      <c r="F3" s="12"/>
      <c r="G3" s="10"/>
      <c r="H3" s="10"/>
      <c r="I3" s="72"/>
      <c r="J3" s="72"/>
    </row>
    <row r="4" spans="1:10" ht="19.5" customHeight="1" x14ac:dyDescent="0.25">
      <c r="A4" s="113" t="s">
        <v>144</v>
      </c>
      <c r="B4" s="114"/>
      <c r="C4" s="114"/>
      <c r="D4" s="114"/>
      <c r="E4" s="114"/>
      <c r="F4" s="115"/>
      <c r="G4" s="105" t="s">
        <v>145</v>
      </c>
      <c r="H4" s="105" t="s">
        <v>146</v>
      </c>
      <c r="I4" s="107" t="s">
        <v>143</v>
      </c>
      <c r="J4" s="108"/>
    </row>
    <row r="5" spans="1:10" ht="32.25" customHeight="1" x14ac:dyDescent="0.25">
      <c r="A5" s="116"/>
      <c r="B5" s="117"/>
      <c r="C5" s="117"/>
      <c r="D5" s="117"/>
      <c r="E5" s="117"/>
      <c r="F5" s="118"/>
      <c r="G5" s="106"/>
      <c r="H5" s="106"/>
      <c r="I5" s="73" t="s">
        <v>0</v>
      </c>
      <c r="J5" s="74" t="s">
        <v>1</v>
      </c>
    </row>
    <row r="6" spans="1:10" s="4" customFormat="1" ht="27" customHeight="1" x14ac:dyDescent="0.25">
      <c r="A6" s="13" t="s">
        <v>2</v>
      </c>
      <c r="B6" s="14" t="s">
        <v>20</v>
      </c>
      <c r="C6" s="14"/>
      <c r="D6" s="14"/>
      <c r="E6" s="14"/>
      <c r="F6" s="15"/>
      <c r="G6" s="75"/>
      <c r="H6" s="75"/>
      <c r="I6" s="76"/>
      <c r="J6" s="77"/>
    </row>
    <row r="7" spans="1:10" s="4" customFormat="1" ht="27" customHeight="1" x14ac:dyDescent="0.25">
      <c r="A7" s="16"/>
      <c r="B7" s="17" t="s">
        <v>3</v>
      </c>
      <c r="C7" s="18" t="s">
        <v>21</v>
      </c>
      <c r="D7" s="18"/>
      <c r="E7" s="18"/>
      <c r="F7" s="19"/>
      <c r="G7" s="101">
        <v>390771816.96999997</v>
      </c>
      <c r="H7" s="101">
        <v>390721868</v>
      </c>
      <c r="I7" s="79">
        <f>+G7-H7</f>
        <v>49948.969999969006</v>
      </c>
      <c r="J7" s="80">
        <f>+I7/H7</f>
        <v>1.2783766175065739E-4</v>
      </c>
    </row>
    <row r="8" spans="1:10" s="5" customFormat="1" ht="27" customHeight="1" x14ac:dyDescent="0.25">
      <c r="A8" s="20"/>
      <c r="B8" s="21"/>
      <c r="C8" s="22"/>
      <c r="D8" s="21" t="s">
        <v>8</v>
      </c>
      <c r="E8" s="22" t="s">
        <v>89</v>
      </c>
      <c r="F8" s="23"/>
      <c r="G8" s="81">
        <v>388968876.07999998</v>
      </c>
      <c r="H8" s="81">
        <v>373403374</v>
      </c>
      <c r="I8" s="82">
        <f t="shared" ref="I8:I71" si="0">+G8-H8</f>
        <v>15565502.079999983</v>
      </c>
      <c r="J8" s="83">
        <f t="shared" ref="J8:J71" si="1">+I8/H8</f>
        <v>4.1685488573008939E-2</v>
      </c>
    </row>
    <row r="9" spans="1:10" s="5" customFormat="1" ht="27" customHeight="1" x14ac:dyDescent="0.25">
      <c r="A9" s="20"/>
      <c r="B9" s="21"/>
      <c r="C9" s="22"/>
      <c r="D9" s="21" t="s">
        <v>9</v>
      </c>
      <c r="E9" s="22" t="s">
        <v>129</v>
      </c>
      <c r="F9" s="23"/>
      <c r="G9" s="85">
        <v>1722093.7</v>
      </c>
      <c r="H9" s="81">
        <v>16920298</v>
      </c>
      <c r="I9" s="82">
        <f t="shared" si="0"/>
        <v>-15198204.300000001</v>
      </c>
      <c r="J9" s="83">
        <f t="shared" si="1"/>
        <v>-0.8982232050522988</v>
      </c>
    </row>
    <row r="10" spans="1:10" s="9" customFormat="1" ht="26.25" customHeight="1" x14ac:dyDescent="0.25">
      <c r="A10" s="24"/>
      <c r="B10" s="25"/>
      <c r="C10" s="26"/>
      <c r="D10" s="25"/>
      <c r="E10" s="27" t="s">
        <v>3</v>
      </c>
      <c r="F10" s="28" t="s">
        <v>104</v>
      </c>
      <c r="G10" s="81">
        <v>834801.45</v>
      </c>
      <c r="H10" s="84">
        <v>0</v>
      </c>
      <c r="I10" s="82">
        <f t="shared" si="0"/>
        <v>834801.45</v>
      </c>
      <c r="J10" s="83"/>
    </row>
    <row r="11" spans="1:10" s="9" customFormat="1" ht="26.25" customHeight="1" x14ac:dyDescent="0.25">
      <c r="A11" s="24"/>
      <c r="B11" s="25"/>
      <c r="C11" s="26"/>
      <c r="D11" s="25"/>
      <c r="E11" s="27" t="s">
        <v>4</v>
      </c>
      <c r="F11" s="28" t="s">
        <v>102</v>
      </c>
      <c r="G11" s="81">
        <v>0</v>
      </c>
      <c r="H11" s="84">
        <v>16893631</v>
      </c>
      <c r="I11" s="82">
        <f t="shared" si="0"/>
        <v>-16893631</v>
      </c>
      <c r="J11" s="83"/>
    </row>
    <row r="12" spans="1:10" s="9" customFormat="1" ht="26.25" customHeight="1" x14ac:dyDescent="0.25">
      <c r="A12" s="24"/>
      <c r="B12" s="25"/>
      <c r="C12" s="26"/>
      <c r="D12" s="25"/>
      <c r="E12" s="27" t="s">
        <v>5</v>
      </c>
      <c r="F12" s="28" t="s">
        <v>103</v>
      </c>
      <c r="G12" s="81">
        <v>30150</v>
      </c>
      <c r="H12" s="84">
        <v>26667</v>
      </c>
      <c r="I12" s="82">
        <f t="shared" si="0"/>
        <v>3483</v>
      </c>
      <c r="J12" s="83">
        <f t="shared" si="1"/>
        <v>0.13061086736415795</v>
      </c>
    </row>
    <row r="13" spans="1:10" s="9" customFormat="1" ht="26.25" customHeight="1" x14ac:dyDescent="0.25">
      <c r="A13" s="24"/>
      <c r="B13" s="25"/>
      <c r="C13" s="26"/>
      <c r="D13" s="25"/>
      <c r="E13" s="27" t="s">
        <v>6</v>
      </c>
      <c r="F13" s="28" t="s">
        <v>130</v>
      </c>
      <c r="G13" s="81">
        <v>0</v>
      </c>
      <c r="H13" s="84">
        <v>0</v>
      </c>
      <c r="I13" s="82">
        <f t="shared" si="0"/>
        <v>0</v>
      </c>
      <c r="J13" s="83"/>
    </row>
    <row r="14" spans="1:10" s="9" customFormat="1" ht="26.25" customHeight="1" x14ac:dyDescent="0.25">
      <c r="A14" s="24"/>
      <c r="B14" s="25"/>
      <c r="C14" s="26"/>
      <c r="D14" s="25"/>
      <c r="E14" s="27" t="s">
        <v>7</v>
      </c>
      <c r="F14" s="28" t="s">
        <v>131</v>
      </c>
      <c r="G14" s="81">
        <v>5681.06</v>
      </c>
      <c r="H14" s="84">
        <v>0</v>
      </c>
      <c r="I14" s="82">
        <f t="shared" si="0"/>
        <v>5681.06</v>
      </c>
      <c r="J14" s="83"/>
    </row>
    <row r="15" spans="1:10" s="9" customFormat="1" ht="26.25" customHeight="1" x14ac:dyDescent="0.25">
      <c r="A15" s="24"/>
      <c r="B15" s="25"/>
      <c r="C15" s="26"/>
      <c r="D15" s="25"/>
      <c r="E15" s="27" t="s">
        <v>10</v>
      </c>
      <c r="F15" s="28" t="s">
        <v>132</v>
      </c>
      <c r="G15" s="81">
        <v>851461.19</v>
      </c>
      <c r="H15" s="84">
        <v>0</v>
      </c>
      <c r="I15" s="82">
        <f t="shared" si="0"/>
        <v>851461.19</v>
      </c>
      <c r="J15" s="83"/>
    </row>
    <row r="16" spans="1:10" s="5" customFormat="1" ht="27" customHeight="1" x14ac:dyDescent="0.25">
      <c r="A16" s="20"/>
      <c r="B16" s="21"/>
      <c r="C16" s="22"/>
      <c r="D16" s="21" t="s">
        <v>18</v>
      </c>
      <c r="E16" s="22" t="s">
        <v>35</v>
      </c>
      <c r="F16" s="29"/>
      <c r="G16" s="85">
        <v>45851.86</v>
      </c>
      <c r="H16" s="81">
        <v>398196</v>
      </c>
      <c r="I16" s="82">
        <f t="shared" si="0"/>
        <v>-352344.14</v>
      </c>
      <c r="J16" s="83">
        <f t="shared" si="1"/>
        <v>-0.88485102813689742</v>
      </c>
    </row>
    <row r="17" spans="1:10" s="5" customFormat="1" ht="27" customHeight="1" x14ac:dyDescent="0.25">
      <c r="A17" s="20"/>
      <c r="B17" s="21"/>
      <c r="C17" s="22"/>
      <c r="D17" s="22"/>
      <c r="E17" s="30" t="s">
        <v>3</v>
      </c>
      <c r="F17" s="31" t="s">
        <v>36</v>
      </c>
      <c r="G17" s="81">
        <v>0</v>
      </c>
      <c r="H17" s="84">
        <v>0</v>
      </c>
      <c r="I17" s="82">
        <f t="shared" si="0"/>
        <v>0</v>
      </c>
      <c r="J17" s="83"/>
    </row>
    <row r="18" spans="1:10" s="5" customFormat="1" ht="27" customHeight="1" x14ac:dyDescent="0.25">
      <c r="A18" s="20"/>
      <c r="B18" s="21"/>
      <c r="C18" s="22"/>
      <c r="D18" s="22"/>
      <c r="E18" s="30" t="s">
        <v>4</v>
      </c>
      <c r="F18" s="31" t="s">
        <v>37</v>
      </c>
      <c r="G18" s="81">
        <v>0</v>
      </c>
      <c r="H18" s="84">
        <v>0</v>
      </c>
      <c r="I18" s="82">
        <f t="shared" si="0"/>
        <v>0</v>
      </c>
      <c r="J18" s="83"/>
    </row>
    <row r="19" spans="1:10" s="5" customFormat="1" ht="27" customHeight="1" x14ac:dyDescent="0.25">
      <c r="A19" s="20"/>
      <c r="B19" s="21"/>
      <c r="C19" s="22"/>
      <c r="D19" s="22"/>
      <c r="E19" s="30" t="s">
        <v>5</v>
      </c>
      <c r="F19" s="31" t="s">
        <v>90</v>
      </c>
      <c r="G19" s="81">
        <v>45851.86</v>
      </c>
      <c r="H19" s="84">
        <v>233169</v>
      </c>
      <c r="I19" s="82">
        <f t="shared" si="0"/>
        <v>-187317.14</v>
      </c>
      <c r="J19" s="83">
        <f t="shared" si="1"/>
        <v>-0.80335353327414882</v>
      </c>
    </row>
    <row r="20" spans="1:10" s="5" customFormat="1" ht="27" customHeight="1" x14ac:dyDescent="0.25">
      <c r="A20" s="20"/>
      <c r="B20" s="21"/>
      <c r="C20" s="22"/>
      <c r="D20" s="22"/>
      <c r="E20" s="30" t="s">
        <v>6</v>
      </c>
      <c r="F20" s="31" t="s">
        <v>38</v>
      </c>
      <c r="G20" s="81">
        <v>0</v>
      </c>
      <c r="H20" s="84">
        <v>165027</v>
      </c>
      <c r="I20" s="82">
        <f t="shared" si="0"/>
        <v>-165027</v>
      </c>
      <c r="J20" s="83">
        <f t="shared" si="1"/>
        <v>-1</v>
      </c>
    </row>
    <row r="21" spans="1:10" s="5" customFormat="1" ht="27" customHeight="1" x14ac:dyDescent="0.25">
      <c r="A21" s="20"/>
      <c r="B21" s="21"/>
      <c r="C21" s="22"/>
      <c r="D21" s="21" t="s">
        <v>24</v>
      </c>
      <c r="E21" s="22" t="s">
        <v>133</v>
      </c>
      <c r="F21" s="23"/>
      <c r="G21" s="81">
        <v>34995.33</v>
      </c>
      <c r="H21" s="84">
        <v>0</v>
      </c>
      <c r="I21" s="82">
        <f t="shared" si="0"/>
        <v>34995.33</v>
      </c>
      <c r="J21" s="83"/>
    </row>
    <row r="22" spans="1:10" s="4" customFormat="1" ht="27" customHeight="1" x14ac:dyDescent="0.25">
      <c r="A22" s="32"/>
      <c r="B22" s="17" t="s">
        <v>4</v>
      </c>
      <c r="C22" s="18" t="s">
        <v>99</v>
      </c>
      <c r="D22" s="18"/>
      <c r="E22" s="18"/>
      <c r="F22" s="19"/>
      <c r="G22" s="78">
        <v>-3946137.77</v>
      </c>
      <c r="H22" s="86">
        <v>-3668000</v>
      </c>
      <c r="I22" s="79">
        <f t="shared" si="0"/>
        <v>-278137.77</v>
      </c>
      <c r="J22" s="80">
        <f t="shared" si="1"/>
        <v>7.5828181570338063E-2</v>
      </c>
    </row>
    <row r="23" spans="1:10" s="4" customFormat="1" ht="27" customHeight="1" x14ac:dyDescent="0.25">
      <c r="A23" s="32"/>
      <c r="B23" s="17" t="s">
        <v>5</v>
      </c>
      <c r="C23" s="18" t="s">
        <v>100</v>
      </c>
      <c r="D23" s="18"/>
      <c r="E23" s="18"/>
      <c r="F23" s="19"/>
      <c r="G23" s="78">
        <v>1639159.4000000001</v>
      </c>
      <c r="H23" s="86">
        <v>241464</v>
      </c>
      <c r="I23" s="79">
        <f t="shared" si="0"/>
        <v>1397695.4000000001</v>
      </c>
      <c r="J23" s="80">
        <f t="shared" si="1"/>
        <v>5.7884214624126171</v>
      </c>
    </row>
    <row r="24" spans="1:10" s="4" customFormat="1" ht="27" customHeight="1" x14ac:dyDescent="0.25">
      <c r="A24" s="16"/>
      <c r="B24" s="17" t="s">
        <v>6</v>
      </c>
      <c r="C24" s="18" t="s">
        <v>134</v>
      </c>
      <c r="D24" s="18"/>
      <c r="E24" s="18"/>
      <c r="F24" s="19"/>
      <c r="G24" s="101">
        <v>19019958.769999996</v>
      </c>
      <c r="H24" s="101">
        <v>20111153</v>
      </c>
      <c r="I24" s="79">
        <f t="shared" si="0"/>
        <v>-1091194.2300000042</v>
      </c>
      <c r="J24" s="80">
        <f t="shared" si="1"/>
        <v>-5.4258163616974331E-2</v>
      </c>
    </row>
    <row r="25" spans="1:10" s="5" customFormat="1" ht="27" customHeight="1" x14ac:dyDescent="0.25">
      <c r="A25" s="20"/>
      <c r="B25" s="21"/>
      <c r="C25" s="22"/>
      <c r="D25" s="21" t="s">
        <v>8</v>
      </c>
      <c r="E25" s="22" t="s">
        <v>135</v>
      </c>
      <c r="F25" s="23"/>
      <c r="G25" s="81">
        <v>14421741.059999999</v>
      </c>
      <c r="H25" s="84">
        <v>15142923</v>
      </c>
      <c r="I25" s="82">
        <f t="shared" si="0"/>
        <v>-721181.94000000134</v>
      </c>
      <c r="J25" s="83">
        <f t="shared" si="1"/>
        <v>-4.7625015328942859E-2</v>
      </c>
    </row>
    <row r="26" spans="1:10" s="5" customFormat="1" ht="27" customHeight="1" x14ac:dyDescent="0.25">
      <c r="A26" s="20"/>
      <c r="B26" s="21"/>
      <c r="C26" s="22"/>
      <c r="D26" s="21" t="s">
        <v>9</v>
      </c>
      <c r="E26" s="22" t="s">
        <v>86</v>
      </c>
      <c r="F26" s="23"/>
      <c r="G26" s="81">
        <v>3704977.4</v>
      </c>
      <c r="H26" s="84">
        <v>4202531</v>
      </c>
      <c r="I26" s="82">
        <f t="shared" si="0"/>
        <v>-497553.60000000009</v>
      </c>
      <c r="J26" s="83">
        <f t="shared" si="1"/>
        <v>-0.11839379650025189</v>
      </c>
    </row>
    <row r="27" spans="1:10" s="5" customFormat="1" ht="27" customHeight="1" x14ac:dyDescent="0.25">
      <c r="A27" s="20"/>
      <c r="B27" s="21"/>
      <c r="C27" s="22"/>
      <c r="D27" s="25" t="s">
        <v>18</v>
      </c>
      <c r="E27" s="22" t="s">
        <v>85</v>
      </c>
      <c r="F27" s="29"/>
      <c r="G27" s="81">
        <v>893240.31</v>
      </c>
      <c r="H27" s="84">
        <v>765699</v>
      </c>
      <c r="I27" s="82">
        <f t="shared" si="0"/>
        <v>127541.31000000006</v>
      </c>
      <c r="J27" s="83">
        <f t="shared" si="1"/>
        <v>0.16656846881085133</v>
      </c>
    </row>
    <row r="28" spans="1:10" s="4" customFormat="1" ht="27" customHeight="1" x14ac:dyDescent="0.25">
      <c r="A28" s="32"/>
      <c r="B28" s="17" t="s">
        <v>7</v>
      </c>
      <c r="C28" s="18" t="s">
        <v>84</v>
      </c>
      <c r="D28" s="18"/>
      <c r="E28" s="18"/>
      <c r="F28" s="19"/>
      <c r="G28" s="78">
        <v>9105566.0700000003</v>
      </c>
      <c r="H28" s="86">
        <v>1307104</v>
      </c>
      <c r="I28" s="79">
        <f t="shared" si="0"/>
        <v>7798462.0700000003</v>
      </c>
      <c r="J28" s="80">
        <f t="shared" si="1"/>
        <v>5.9662139125884401</v>
      </c>
    </row>
    <row r="29" spans="1:10" s="4" customFormat="1" ht="27" customHeight="1" x14ac:dyDescent="0.25">
      <c r="A29" s="32"/>
      <c r="B29" s="17" t="s">
        <v>10</v>
      </c>
      <c r="C29" s="18" t="s">
        <v>136</v>
      </c>
      <c r="D29" s="18"/>
      <c r="E29" s="18"/>
      <c r="F29" s="19"/>
      <c r="G29" s="78">
        <v>5110775.3600000003</v>
      </c>
      <c r="H29" s="86">
        <v>5074067</v>
      </c>
      <c r="I29" s="79">
        <f t="shared" si="0"/>
        <v>36708.360000000335</v>
      </c>
      <c r="J29" s="80">
        <f t="shared" si="1"/>
        <v>7.2345043926302774E-3</v>
      </c>
    </row>
    <row r="30" spans="1:10" s="4" customFormat="1" ht="27" customHeight="1" x14ac:dyDescent="0.25">
      <c r="A30" s="32"/>
      <c r="B30" s="17" t="s">
        <v>11</v>
      </c>
      <c r="C30" s="18" t="s">
        <v>91</v>
      </c>
      <c r="D30" s="18"/>
      <c r="E30" s="18"/>
      <c r="F30" s="19"/>
      <c r="G30" s="78">
        <v>6566803.3900000006</v>
      </c>
      <c r="H30" s="86">
        <v>5288000</v>
      </c>
      <c r="I30" s="79">
        <f t="shared" si="0"/>
        <v>1278803.3900000006</v>
      </c>
      <c r="J30" s="80">
        <f t="shared" si="1"/>
        <v>0.24183120083207274</v>
      </c>
    </row>
    <row r="31" spans="1:10" s="4" customFormat="1" ht="29.25" customHeight="1" x14ac:dyDescent="0.25">
      <c r="A31" s="32"/>
      <c r="B31" s="17" t="s">
        <v>12</v>
      </c>
      <c r="C31" s="33" t="s">
        <v>88</v>
      </c>
      <c r="D31" s="34"/>
      <c r="E31" s="34"/>
      <c r="F31" s="35"/>
      <c r="G31" s="81">
        <v>0</v>
      </c>
      <c r="H31" s="84">
        <v>0</v>
      </c>
      <c r="I31" s="79">
        <f t="shared" si="0"/>
        <v>0</v>
      </c>
      <c r="J31" s="80"/>
    </row>
    <row r="32" spans="1:10" s="4" customFormat="1" ht="27" customHeight="1" x14ac:dyDescent="0.25">
      <c r="A32" s="32"/>
      <c r="B32" s="17" t="s">
        <v>16</v>
      </c>
      <c r="C32" s="18" t="s">
        <v>39</v>
      </c>
      <c r="D32" s="18"/>
      <c r="E32" s="18"/>
      <c r="F32" s="19"/>
      <c r="G32" s="78">
        <v>2073761.63</v>
      </c>
      <c r="H32" s="86">
        <v>1815033</v>
      </c>
      <c r="I32" s="79">
        <f t="shared" si="0"/>
        <v>258728.62999999989</v>
      </c>
      <c r="J32" s="80">
        <f t="shared" si="1"/>
        <v>0.14254761759152582</v>
      </c>
    </row>
    <row r="33" spans="1:11" s="4" customFormat="1" ht="27" customHeight="1" x14ac:dyDescent="0.25">
      <c r="A33" s="36"/>
      <c r="B33" s="122" t="s">
        <v>73</v>
      </c>
      <c r="C33" s="122"/>
      <c r="D33" s="122"/>
      <c r="E33" s="122"/>
      <c r="F33" s="123"/>
      <c r="G33" s="87">
        <v>430341703.81999993</v>
      </c>
      <c r="H33" s="87">
        <v>420890689</v>
      </c>
      <c r="I33" s="87">
        <f t="shared" si="0"/>
        <v>9451014.8199999332</v>
      </c>
      <c r="J33" s="95">
        <f t="shared" si="1"/>
        <v>2.2454796618225813E-2</v>
      </c>
    </row>
    <row r="34" spans="1:11" s="5" customFormat="1" ht="9" customHeight="1" x14ac:dyDescent="0.25">
      <c r="A34" s="37"/>
      <c r="B34" s="21"/>
      <c r="C34" s="22"/>
      <c r="D34" s="22"/>
      <c r="E34" s="22"/>
      <c r="F34" s="23"/>
      <c r="G34" s="81"/>
      <c r="H34" s="81"/>
      <c r="I34" s="82"/>
      <c r="J34" s="83"/>
    </row>
    <row r="35" spans="1:11" s="4" customFormat="1" ht="27" customHeight="1" x14ac:dyDescent="0.25">
      <c r="A35" s="16" t="s">
        <v>13</v>
      </c>
      <c r="B35" s="38" t="s">
        <v>22</v>
      </c>
      <c r="C35" s="39"/>
      <c r="D35" s="39"/>
      <c r="E35" s="39"/>
      <c r="F35" s="40"/>
      <c r="G35" s="78"/>
      <c r="H35" s="78"/>
      <c r="I35" s="79"/>
      <c r="J35" s="80"/>
    </row>
    <row r="36" spans="1:11" s="4" customFormat="1" ht="27" customHeight="1" x14ac:dyDescent="0.25">
      <c r="A36" s="32"/>
      <c r="B36" s="17" t="s">
        <v>3</v>
      </c>
      <c r="C36" s="18" t="s">
        <v>23</v>
      </c>
      <c r="D36" s="41"/>
      <c r="E36" s="18"/>
      <c r="F36" s="19"/>
      <c r="G36" s="101">
        <v>62484900.169999994</v>
      </c>
      <c r="H36" s="101">
        <v>57391642</v>
      </c>
      <c r="I36" s="79">
        <f t="shared" si="0"/>
        <v>5093258.1699999943</v>
      </c>
      <c r="J36" s="80">
        <f t="shared" si="1"/>
        <v>8.8745642963133808E-2</v>
      </c>
    </row>
    <row r="37" spans="1:11" s="5" customFormat="1" ht="27" customHeight="1" x14ac:dyDescent="0.25">
      <c r="A37" s="20"/>
      <c r="B37" s="21"/>
      <c r="C37" s="22"/>
      <c r="D37" s="21" t="s">
        <v>8</v>
      </c>
      <c r="E37" s="22" t="s">
        <v>40</v>
      </c>
      <c r="F37" s="23"/>
      <c r="G37" s="85">
        <v>61552997.969999991</v>
      </c>
      <c r="H37" s="85">
        <v>56491075</v>
      </c>
      <c r="I37" s="82">
        <f t="shared" si="0"/>
        <v>5061922.9699999914</v>
      </c>
      <c r="J37" s="83">
        <f t="shared" si="1"/>
        <v>8.9605711521687129E-2</v>
      </c>
    </row>
    <row r="38" spans="1:11" s="5" customFormat="1" ht="27" customHeight="1" x14ac:dyDescent="0.25">
      <c r="A38" s="20"/>
      <c r="B38" s="21"/>
      <c r="C38" s="22"/>
      <c r="D38" s="21" t="s">
        <v>9</v>
      </c>
      <c r="E38" s="22" t="s">
        <v>41</v>
      </c>
      <c r="F38" s="23"/>
      <c r="G38" s="85">
        <v>931902.2</v>
      </c>
      <c r="H38" s="85">
        <v>900567</v>
      </c>
      <c r="I38" s="82">
        <f t="shared" si="0"/>
        <v>31335.199999999953</v>
      </c>
      <c r="J38" s="83">
        <f t="shared" si="1"/>
        <v>3.4794968059011659E-2</v>
      </c>
    </row>
    <row r="39" spans="1:11" s="4" customFormat="1" ht="27" customHeight="1" x14ac:dyDescent="0.25">
      <c r="A39" s="32"/>
      <c r="B39" s="17" t="s">
        <v>4</v>
      </c>
      <c r="C39" s="18" t="s">
        <v>137</v>
      </c>
      <c r="D39" s="41"/>
      <c r="E39" s="18"/>
      <c r="F39" s="19"/>
      <c r="G39" s="101">
        <v>184030920.96000001</v>
      </c>
      <c r="H39" s="101">
        <v>172051619</v>
      </c>
      <c r="I39" s="79">
        <f t="shared" si="0"/>
        <v>11979301.960000008</v>
      </c>
      <c r="J39" s="80">
        <f t="shared" si="1"/>
        <v>6.9626208864678032E-2</v>
      </c>
      <c r="K39" s="124"/>
    </row>
    <row r="40" spans="1:11" s="5" customFormat="1" ht="27" customHeight="1" x14ac:dyDescent="0.25">
      <c r="A40" s="37"/>
      <c r="B40" s="21"/>
      <c r="C40" s="22"/>
      <c r="D40" s="21" t="s">
        <v>8</v>
      </c>
      <c r="E40" s="22" t="s">
        <v>92</v>
      </c>
      <c r="F40" s="23"/>
      <c r="G40" s="81">
        <v>22384927.560000002</v>
      </c>
      <c r="H40" s="81">
        <v>23669000</v>
      </c>
      <c r="I40" s="82">
        <f t="shared" si="0"/>
        <v>-1284072.4399999976</v>
      </c>
      <c r="J40" s="83">
        <f t="shared" si="1"/>
        <v>-5.4251233258692702E-2</v>
      </c>
    </row>
    <row r="41" spans="1:11" s="5" customFormat="1" ht="27" customHeight="1" x14ac:dyDescent="0.25">
      <c r="A41" s="37"/>
      <c r="B41" s="21"/>
      <c r="C41" s="22"/>
      <c r="D41" s="21" t="s">
        <v>9</v>
      </c>
      <c r="E41" s="22" t="s">
        <v>93</v>
      </c>
      <c r="F41" s="23"/>
      <c r="G41" s="81">
        <v>32042107.609999999</v>
      </c>
      <c r="H41" s="81">
        <v>33874313</v>
      </c>
      <c r="I41" s="82">
        <f t="shared" si="0"/>
        <v>-1832205.3900000006</v>
      </c>
      <c r="J41" s="83">
        <f t="shared" si="1"/>
        <v>-5.4088340920744299E-2</v>
      </c>
    </row>
    <row r="42" spans="1:11" s="5" customFormat="1" ht="27" customHeight="1" x14ac:dyDescent="0.25">
      <c r="A42" s="37"/>
      <c r="B42" s="21"/>
      <c r="C42" s="42"/>
      <c r="D42" s="21" t="s">
        <v>18</v>
      </c>
      <c r="E42" s="22" t="s">
        <v>120</v>
      </c>
      <c r="F42" s="23"/>
      <c r="G42" s="81">
        <v>17138770.200000003</v>
      </c>
      <c r="H42" s="81">
        <v>14833012</v>
      </c>
      <c r="I42" s="82">
        <f t="shared" si="0"/>
        <v>2305758.200000003</v>
      </c>
      <c r="J42" s="83">
        <f t="shared" si="1"/>
        <v>0.15544774048588397</v>
      </c>
    </row>
    <row r="43" spans="1:11" s="5" customFormat="1" ht="27" customHeight="1" x14ac:dyDescent="0.25">
      <c r="A43" s="37"/>
      <c r="B43" s="21"/>
      <c r="C43" s="42"/>
      <c r="D43" s="21" t="s">
        <v>24</v>
      </c>
      <c r="E43" s="22" t="s">
        <v>123</v>
      </c>
      <c r="F43" s="23"/>
      <c r="G43" s="81">
        <v>7814928.9100000001</v>
      </c>
      <c r="H43" s="81">
        <v>6485100</v>
      </c>
      <c r="I43" s="82">
        <f t="shared" si="0"/>
        <v>1329828.9100000001</v>
      </c>
      <c r="J43" s="83">
        <f t="shared" si="1"/>
        <v>0.20505912167892557</v>
      </c>
    </row>
    <row r="44" spans="1:11" s="5" customFormat="1" ht="27" customHeight="1" x14ac:dyDescent="0.25">
      <c r="A44" s="37"/>
      <c r="B44" s="21"/>
      <c r="C44" s="42"/>
      <c r="D44" s="21" t="s">
        <v>26</v>
      </c>
      <c r="E44" s="22" t="s">
        <v>122</v>
      </c>
      <c r="F44" s="23"/>
      <c r="G44" s="81">
        <v>936505.83</v>
      </c>
      <c r="H44" s="81">
        <v>810263</v>
      </c>
      <c r="I44" s="82">
        <f t="shared" si="0"/>
        <v>126242.82999999996</v>
      </c>
      <c r="J44" s="83">
        <f t="shared" si="1"/>
        <v>0.15580475722080356</v>
      </c>
    </row>
    <row r="45" spans="1:11" s="5" customFormat="1" ht="27" customHeight="1" x14ac:dyDescent="0.25">
      <c r="A45" s="37"/>
      <c r="B45" s="21"/>
      <c r="C45" s="42"/>
      <c r="D45" s="21" t="s">
        <v>42</v>
      </c>
      <c r="E45" s="22" t="s">
        <v>121</v>
      </c>
      <c r="F45" s="23"/>
      <c r="G45" s="81">
        <v>5577384.4400000004</v>
      </c>
      <c r="H45" s="81">
        <v>5465374</v>
      </c>
      <c r="I45" s="82">
        <f t="shared" si="0"/>
        <v>112010.44000000041</v>
      </c>
      <c r="J45" s="83">
        <f t="shared" si="1"/>
        <v>2.0494560847985958E-2</v>
      </c>
    </row>
    <row r="46" spans="1:11" s="5" customFormat="1" ht="27" customHeight="1" x14ac:dyDescent="0.25">
      <c r="A46" s="37"/>
      <c r="B46" s="21"/>
      <c r="C46" s="42"/>
      <c r="D46" s="21" t="s">
        <v>43</v>
      </c>
      <c r="E46" s="22" t="s">
        <v>140</v>
      </c>
      <c r="F46" s="23"/>
      <c r="G46" s="81">
        <v>60721196.720000006</v>
      </c>
      <c r="H46" s="81">
        <v>59016675</v>
      </c>
      <c r="I46" s="82">
        <f t="shared" si="0"/>
        <v>1704521.7200000063</v>
      </c>
      <c r="J46" s="83">
        <f t="shared" si="1"/>
        <v>2.8882035797509878E-2</v>
      </c>
    </row>
    <row r="47" spans="1:11" s="5" customFormat="1" ht="27" customHeight="1" x14ac:dyDescent="0.25">
      <c r="A47" s="37"/>
      <c r="B47" s="21"/>
      <c r="C47" s="42"/>
      <c r="D47" s="21" t="s">
        <v>44</v>
      </c>
      <c r="E47" s="22" t="s">
        <v>117</v>
      </c>
      <c r="F47" s="23"/>
      <c r="G47" s="81">
        <v>6496073.7300000004</v>
      </c>
      <c r="H47" s="81">
        <v>5535000</v>
      </c>
      <c r="I47" s="82">
        <f t="shared" si="0"/>
        <v>961073.73000000045</v>
      </c>
      <c r="J47" s="83">
        <f t="shared" si="1"/>
        <v>0.17363572357723586</v>
      </c>
    </row>
    <row r="48" spans="1:11" s="5" customFormat="1" ht="27" customHeight="1" x14ac:dyDescent="0.25">
      <c r="A48" s="37"/>
      <c r="B48" s="21"/>
      <c r="C48" s="42"/>
      <c r="D48" s="21" t="s">
        <v>45</v>
      </c>
      <c r="E48" s="22" t="s">
        <v>105</v>
      </c>
      <c r="F48" s="23"/>
      <c r="G48" s="81">
        <v>3281331.26</v>
      </c>
      <c r="H48" s="81">
        <v>483500</v>
      </c>
      <c r="I48" s="82">
        <f t="shared" si="0"/>
        <v>2797831.26</v>
      </c>
      <c r="J48" s="83">
        <f t="shared" si="1"/>
        <v>5.7866210134436393</v>
      </c>
    </row>
    <row r="49" spans="1:12" s="5" customFormat="1" ht="27" customHeight="1" x14ac:dyDescent="0.25">
      <c r="A49" s="37"/>
      <c r="B49" s="21"/>
      <c r="C49" s="42"/>
      <c r="D49" s="21" t="s">
        <v>46</v>
      </c>
      <c r="E49" s="22" t="s">
        <v>106</v>
      </c>
      <c r="F49" s="23"/>
      <c r="G49" s="81">
        <v>247111.67</v>
      </c>
      <c r="H49" s="81">
        <v>346000</v>
      </c>
      <c r="I49" s="82">
        <f t="shared" si="0"/>
        <v>-98888.329999999987</v>
      </c>
      <c r="J49" s="83">
        <f t="shared" si="1"/>
        <v>-0.28580442196531786</v>
      </c>
    </row>
    <row r="50" spans="1:12" s="5" customFormat="1" ht="27" customHeight="1" x14ac:dyDescent="0.25">
      <c r="A50" s="37"/>
      <c r="B50" s="21"/>
      <c r="C50" s="42"/>
      <c r="D50" s="21" t="s">
        <v>47</v>
      </c>
      <c r="E50" s="22" t="s">
        <v>107</v>
      </c>
      <c r="F50" s="23"/>
      <c r="G50" s="81">
        <v>4087755.1100000003</v>
      </c>
      <c r="H50" s="81">
        <v>3998750</v>
      </c>
      <c r="I50" s="82">
        <f t="shared" si="0"/>
        <v>89005.110000000335</v>
      </c>
      <c r="J50" s="83">
        <f t="shared" si="1"/>
        <v>2.2258233197874421E-2</v>
      </c>
    </row>
    <row r="51" spans="1:12" s="5" customFormat="1" ht="27" customHeight="1" x14ac:dyDescent="0.25">
      <c r="A51" s="37"/>
      <c r="B51" s="21"/>
      <c r="C51" s="42"/>
      <c r="D51" s="21" t="s">
        <v>108</v>
      </c>
      <c r="E51" s="22" t="s">
        <v>109</v>
      </c>
      <c r="F51" s="23"/>
      <c r="G51" s="81">
        <v>14983945.970000001</v>
      </c>
      <c r="H51" s="81">
        <v>13224475</v>
      </c>
      <c r="I51" s="82">
        <f t="shared" si="0"/>
        <v>1759470.9700000007</v>
      </c>
      <c r="J51" s="83">
        <f t="shared" si="1"/>
        <v>0.13304656479746838</v>
      </c>
    </row>
    <row r="52" spans="1:12" s="5" customFormat="1" ht="27" customHeight="1" x14ac:dyDescent="0.25">
      <c r="A52" s="37"/>
      <c r="B52" s="21"/>
      <c r="C52" s="42"/>
      <c r="D52" s="21" t="s">
        <v>110</v>
      </c>
      <c r="E52" s="22" t="s">
        <v>111</v>
      </c>
      <c r="F52" s="23"/>
      <c r="G52" s="81">
        <v>2711097.5</v>
      </c>
      <c r="H52" s="81">
        <v>3525000</v>
      </c>
      <c r="I52" s="82">
        <f t="shared" si="0"/>
        <v>-813902.5</v>
      </c>
      <c r="J52" s="83">
        <f t="shared" si="1"/>
        <v>-0.23089432624113476</v>
      </c>
    </row>
    <row r="53" spans="1:12" s="5" customFormat="1" ht="27" customHeight="1" x14ac:dyDescent="0.25">
      <c r="A53" s="37"/>
      <c r="B53" s="21"/>
      <c r="C53" s="42"/>
      <c r="D53" s="21" t="s">
        <v>112</v>
      </c>
      <c r="E53" s="22" t="s">
        <v>113</v>
      </c>
      <c r="F53" s="23"/>
      <c r="G53" s="81">
        <v>1322748.18</v>
      </c>
      <c r="H53" s="81">
        <v>49451</v>
      </c>
      <c r="I53" s="82">
        <f t="shared" si="0"/>
        <v>1273297.18</v>
      </c>
      <c r="J53" s="83">
        <f t="shared" si="1"/>
        <v>25.748663929950858</v>
      </c>
    </row>
    <row r="54" spans="1:12" s="5" customFormat="1" ht="27" customHeight="1" x14ac:dyDescent="0.25">
      <c r="A54" s="37"/>
      <c r="B54" s="43"/>
      <c r="C54" s="44"/>
      <c r="D54" s="21" t="s">
        <v>114</v>
      </c>
      <c r="E54" s="44" t="s">
        <v>138</v>
      </c>
      <c r="F54" s="29"/>
      <c r="G54" s="81">
        <v>1567321.49</v>
      </c>
      <c r="H54" s="81">
        <v>735706</v>
      </c>
      <c r="I54" s="82">
        <f t="shared" si="0"/>
        <v>831615.49</v>
      </c>
      <c r="J54" s="83">
        <f t="shared" si="1"/>
        <v>1.1303638817679889</v>
      </c>
      <c r="L54" s="6"/>
    </row>
    <row r="55" spans="1:12" s="5" customFormat="1" ht="27" customHeight="1" x14ac:dyDescent="0.25">
      <c r="A55" s="37"/>
      <c r="B55" s="43"/>
      <c r="C55" s="44"/>
      <c r="D55" s="21" t="s">
        <v>115</v>
      </c>
      <c r="E55" s="44" t="s">
        <v>118</v>
      </c>
      <c r="F55" s="29"/>
      <c r="G55" s="81">
        <v>2717714.7800000003</v>
      </c>
      <c r="H55" s="81">
        <v>0</v>
      </c>
      <c r="I55" s="82">
        <f t="shared" si="0"/>
        <v>2717714.7800000003</v>
      </c>
      <c r="J55" s="83"/>
      <c r="L55" s="6"/>
    </row>
    <row r="56" spans="1:12" s="5" customFormat="1" ht="27" customHeight="1" x14ac:dyDescent="0.25">
      <c r="A56" s="37"/>
      <c r="B56" s="43"/>
      <c r="C56" s="44"/>
      <c r="D56" s="21" t="s">
        <v>116</v>
      </c>
      <c r="E56" s="44" t="s">
        <v>119</v>
      </c>
      <c r="F56" s="29"/>
      <c r="G56" s="81">
        <v>0</v>
      </c>
      <c r="H56" s="81">
        <v>0</v>
      </c>
      <c r="I56" s="82">
        <f t="shared" si="0"/>
        <v>0</v>
      </c>
      <c r="J56" s="83"/>
      <c r="L56" s="6"/>
    </row>
    <row r="57" spans="1:12" s="5" customFormat="1" ht="27" customHeight="1" x14ac:dyDescent="0.25">
      <c r="A57" s="37"/>
      <c r="B57" s="17" t="s">
        <v>5</v>
      </c>
      <c r="C57" s="18" t="s">
        <v>94</v>
      </c>
      <c r="D57" s="45"/>
      <c r="E57" s="46"/>
      <c r="F57" s="47"/>
      <c r="G57" s="101">
        <v>42836790.020000003</v>
      </c>
      <c r="H57" s="101">
        <v>45365094</v>
      </c>
      <c r="I57" s="79">
        <f t="shared" si="0"/>
        <v>-2528303.9799999967</v>
      </c>
      <c r="J57" s="80">
        <f t="shared" si="1"/>
        <v>-5.5732365064646329E-2</v>
      </c>
      <c r="L57" s="6"/>
    </row>
    <row r="58" spans="1:12" s="5" customFormat="1" ht="27" customHeight="1" x14ac:dyDescent="0.25">
      <c r="A58" s="37"/>
      <c r="B58" s="17"/>
      <c r="C58" s="18"/>
      <c r="D58" s="21" t="s">
        <v>8</v>
      </c>
      <c r="E58" s="44" t="s">
        <v>139</v>
      </c>
      <c r="F58" s="47"/>
      <c r="G58" s="85">
        <v>41906395.600000001</v>
      </c>
      <c r="H58" s="85">
        <v>44092005</v>
      </c>
      <c r="I58" s="82">
        <f t="shared" si="0"/>
        <v>-2185609.3999999985</v>
      </c>
      <c r="J58" s="83">
        <f t="shared" si="1"/>
        <v>-4.9569290396297434E-2</v>
      </c>
      <c r="L58" s="6"/>
    </row>
    <row r="59" spans="1:12" s="5" customFormat="1" ht="27" customHeight="1" x14ac:dyDescent="0.25">
      <c r="A59" s="37"/>
      <c r="B59" s="48"/>
      <c r="C59" s="21"/>
      <c r="D59" s="21" t="s">
        <v>9</v>
      </c>
      <c r="E59" s="44" t="s">
        <v>141</v>
      </c>
      <c r="F59" s="47"/>
      <c r="G59" s="81">
        <v>605376.84</v>
      </c>
      <c r="H59" s="81">
        <v>893698</v>
      </c>
      <c r="I59" s="82">
        <f t="shared" si="0"/>
        <v>-288321.16000000003</v>
      </c>
      <c r="J59" s="83">
        <f t="shared" si="1"/>
        <v>-0.32261587247593709</v>
      </c>
      <c r="L59" s="6"/>
    </row>
    <row r="60" spans="1:12" s="5" customFormat="1" ht="27" customHeight="1" x14ac:dyDescent="0.25">
      <c r="A60" s="37"/>
      <c r="B60" s="48"/>
      <c r="C60" s="21"/>
      <c r="D60" s="21" t="s">
        <v>18</v>
      </c>
      <c r="E60" s="44" t="s">
        <v>124</v>
      </c>
      <c r="F60" s="47"/>
      <c r="G60" s="81">
        <v>325017.57999999996</v>
      </c>
      <c r="H60" s="81">
        <v>379391</v>
      </c>
      <c r="I60" s="82">
        <f t="shared" si="0"/>
        <v>-54373.420000000042</v>
      </c>
      <c r="J60" s="83">
        <f t="shared" si="1"/>
        <v>-0.14331763273245818</v>
      </c>
      <c r="L60" s="6"/>
    </row>
    <row r="61" spans="1:12" s="5" customFormat="1" ht="27" customHeight="1" x14ac:dyDescent="0.25">
      <c r="A61" s="37"/>
      <c r="B61" s="17" t="s">
        <v>6</v>
      </c>
      <c r="C61" s="49" t="s">
        <v>125</v>
      </c>
      <c r="D61" s="21"/>
      <c r="E61" s="50"/>
      <c r="F61" s="51"/>
      <c r="G61" s="78">
        <v>3104768.1399999997</v>
      </c>
      <c r="H61" s="78">
        <v>4232166</v>
      </c>
      <c r="I61" s="79">
        <f t="shared" si="0"/>
        <v>-1127397.8600000003</v>
      </c>
      <c r="J61" s="80">
        <f t="shared" si="1"/>
        <v>-0.26638791106019949</v>
      </c>
      <c r="L61" s="6"/>
    </row>
    <row r="62" spans="1:12" s="4" customFormat="1" ht="27" customHeight="1" x14ac:dyDescent="0.25">
      <c r="A62" s="37"/>
      <c r="B62" s="17" t="s">
        <v>7</v>
      </c>
      <c r="C62" s="49" t="s">
        <v>87</v>
      </c>
      <c r="D62" s="17"/>
      <c r="E62" s="46"/>
      <c r="F62" s="47"/>
      <c r="G62" s="78">
        <v>6800782.2199999997</v>
      </c>
      <c r="H62" s="78">
        <v>8637617</v>
      </c>
      <c r="I62" s="79">
        <f t="shared" si="0"/>
        <v>-1836834.7800000003</v>
      </c>
      <c r="J62" s="80">
        <f t="shared" si="1"/>
        <v>-0.21265527054510525</v>
      </c>
    </row>
    <row r="63" spans="1:12" s="4" customFormat="1" ht="27" customHeight="1" x14ac:dyDescent="0.25">
      <c r="A63" s="37"/>
      <c r="B63" s="17" t="s">
        <v>10</v>
      </c>
      <c r="C63" s="49" t="s">
        <v>48</v>
      </c>
      <c r="D63" s="39"/>
      <c r="E63" s="49"/>
      <c r="F63" s="51"/>
      <c r="G63" s="101">
        <v>112268495.58000001</v>
      </c>
      <c r="H63" s="101">
        <v>113870936</v>
      </c>
      <c r="I63" s="79">
        <f t="shared" si="0"/>
        <v>-1602440.4199999869</v>
      </c>
      <c r="J63" s="80">
        <f t="shared" si="1"/>
        <v>-1.4072426874580067E-2</v>
      </c>
    </row>
    <row r="64" spans="1:12" s="5" customFormat="1" ht="27" customHeight="1" x14ac:dyDescent="0.25">
      <c r="A64" s="37"/>
      <c r="B64" s="21"/>
      <c r="C64" s="50"/>
      <c r="D64" s="21" t="s">
        <v>8</v>
      </c>
      <c r="E64" s="22" t="s">
        <v>49</v>
      </c>
      <c r="F64" s="52"/>
      <c r="G64" s="81">
        <v>39977852.640000008</v>
      </c>
      <c r="H64" s="81">
        <v>41584608</v>
      </c>
      <c r="I64" s="82">
        <f t="shared" si="0"/>
        <v>-1606755.359999992</v>
      </c>
      <c r="J64" s="83">
        <f t="shared" si="1"/>
        <v>-3.8638223065611009E-2</v>
      </c>
    </row>
    <row r="65" spans="1:10" s="5" customFormat="1" ht="27" customHeight="1" x14ac:dyDescent="0.25">
      <c r="A65" s="37"/>
      <c r="B65" s="21"/>
      <c r="C65" s="50"/>
      <c r="D65" s="21" t="s">
        <v>9</v>
      </c>
      <c r="E65" s="22" t="s">
        <v>50</v>
      </c>
      <c r="F65" s="52"/>
      <c r="G65" s="81">
        <v>4053630.53</v>
      </c>
      <c r="H65" s="81">
        <v>4003506</v>
      </c>
      <c r="I65" s="82">
        <f t="shared" si="0"/>
        <v>50124.529999999795</v>
      </c>
      <c r="J65" s="83">
        <f t="shared" si="1"/>
        <v>1.2520158581003698E-2</v>
      </c>
    </row>
    <row r="66" spans="1:10" s="5" customFormat="1" ht="27" customHeight="1" x14ac:dyDescent="0.25">
      <c r="A66" s="37"/>
      <c r="B66" s="21"/>
      <c r="C66" s="50"/>
      <c r="D66" s="21" t="s">
        <v>18</v>
      </c>
      <c r="E66" s="22" t="s">
        <v>51</v>
      </c>
      <c r="F66" s="52"/>
      <c r="G66" s="81">
        <v>52862005.07</v>
      </c>
      <c r="H66" s="81">
        <v>52886018</v>
      </c>
      <c r="I66" s="82">
        <f t="shared" si="0"/>
        <v>-24012.929999999702</v>
      </c>
      <c r="J66" s="83">
        <f t="shared" si="1"/>
        <v>-4.5405063395016244E-4</v>
      </c>
    </row>
    <row r="67" spans="1:10" s="5" customFormat="1" ht="27" customHeight="1" x14ac:dyDescent="0.25">
      <c r="A67" s="37"/>
      <c r="B67" s="21"/>
      <c r="C67" s="50"/>
      <c r="D67" s="25" t="s">
        <v>24</v>
      </c>
      <c r="E67" s="26" t="s">
        <v>52</v>
      </c>
      <c r="F67" s="102"/>
      <c r="G67" s="81">
        <v>1357987.27</v>
      </c>
      <c r="H67" s="81">
        <v>1141522</v>
      </c>
      <c r="I67" s="82">
        <f t="shared" si="0"/>
        <v>216465.27000000002</v>
      </c>
      <c r="J67" s="83">
        <f t="shared" si="1"/>
        <v>0.1896286449144213</v>
      </c>
    </row>
    <row r="68" spans="1:10" s="5" customFormat="1" ht="27" customHeight="1" x14ac:dyDescent="0.25">
      <c r="A68" s="37"/>
      <c r="B68" s="21"/>
      <c r="C68" s="50"/>
      <c r="D68" s="25" t="s">
        <v>26</v>
      </c>
      <c r="E68" s="26" t="s">
        <v>53</v>
      </c>
      <c r="F68" s="102"/>
      <c r="G68" s="81">
        <v>14017020.07</v>
      </c>
      <c r="H68" s="81">
        <v>14255282</v>
      </c>
      <c r="I68" s="82">
        <f t="shared" si="0"/>
        <v>-238261.9299999997</v>
      </c>
      <c r="J68" s="83">
        <f t="shared" si="1"/>
        <v>-1.6713940138118607E-2</v>
      </c>
    </row>
    <row r="69" spans="1:10" s="5" customFormat="1" ht="27" customHeight="1" x14ac:dyDescent="0.25">
      <c r="A69" s="37"/>
      <c r="B69" s="17" t="s">
        <v>11</v>
      </c>
      <c r="C69" s="49" t="s">
        <v>25</v>
      </c>
      <c r="D69" s="53"/>
      <c r="E69" s="46"/>
      <c r="F69" s="47"/>
      <c r="G69" s="78">
        <v>5526967.4300000006</v>
      </c>
      <c r="H69" s="78">
        <v>1390608</v>
      </c>
      <c r="I69" s="79">
        <f t="shared" si="0"/>
        <v>4136359.4300000006</v>
      </c>
      <c r="J69" s="80">
        <f t="shared" si="1"/>
        <v>2.9744970760990879</v>
      </c>
    </row>
    <row r="70" spans="1:10" s="4" customFormat="1" ht="27" customHeight="1" x14ac:dyDescent="0.25">
      <c r="A70" s="37"/>
      <c r="B70" s="17" t="s">
        <v>12</v>
      </c>
      <c r="C70" s="49" t="s">
        <v>54</v>
      </c>
      <c r="D70" s="39"/>
      <c r="E70" s="49"/>
      <c r="F70" s="51"/>
      <c r="G70" s="101">
        <v>8000882.0099999998</v>
      </c>
      <c r="H70" s="101">
        <v>8156500</v>
      </c>
      <c r="I70" s="79">
        <f t="shared" si="0"/>
        <v>-155617.99000000022</v>
      </c>
      <c r="J70" s="80">
        <f t="shared" si="1"/>
        <v>-1.9079015509103198E-2</v>
      </c>
    </row>
    <row r="71" spans="1:10" s="5" customFormat="1" ht="27" customHeight="1" x14ac:dyDescent="0.25">
      <c r="A71" s="37"/>
      <c r="B71" s="21"/>
      <c r="C71" s="50"/>
      <c r="D71" s="21" t="s">
        <v>8</v>
      </c>
      <c r="E71" s="22" t="s">
        <v>95</v>
      </c>
      <c r="F71" s="52"/>
      <c r="G71" s="85">
        <v>545544.60000000009</v>
      </c>
      <c r="H71" s="85">
        <v>571000</v>
      </c>
      <c r="I71" s="82">
        <f t="shared" si="0"/>
        <v>-25455.399999999907</v>
      </c>
      <c r="J71" s="83">
        <f t="shared" si="1"/>
        <v>-4.4580385288966559E-2</v>
      </c>
    </row>
    <row r="72" spans="1:10" s="4" customFormat="1" ht="27" customHeight="1" x14ac:dyDescent="0.25">
      <c r="A72" s="32"/>
      <c r="B72" s="17"/>
      <c r="C72" s="49"/>
      <c r="D72" s="21" t="s">
        <v>9</v>
      </c>
      <c r="E72" s="22" t="s">
        <v>126</v>
      </c>
      <c r="F72" s="51"/>
      <c r="G72" s="85">
        <v>4663434.51</v>
      </c>
      <c r="H72" s="85">
        <v>4264167</v>
      </c>
      <c r="I72" s="82">
        <f t="shared" ref="I72:I118" si="2">+G72-H72</f>
        <v>399267.50999999978</v>
      </c>
      <c r="J72" s="83">
        <f t="shared" ref="J72:J118" si="3">+I72/H72</f>
        <v>9.363317853170379E-2</v>
      </c>
    </row>
    <row r="73" spans="1:10" s="4" customFormat="1" ht="27" customHeight="1" x14ac:dyDescent="0.25">
      <c r="A73" s="32"/>
      <c r="B73" s="17"/>
      <c r="C73" s="49"/>
      <c r="D73" s="21" t="s">
        <v>18</v>
      </c>
      <c r="E73" s="22" t="s">
        <v>127</v>
      </c>
      <c r="F73" s="51"/>
      <c r="G73" s="85">
        <v>2791902.9</v>
      </c>
      <c r="H73" s="85">
        <v>3321333</v>
      </c>
      <c r="I73" s="82">
        <f t="shared" si="2"/>
        <v>-529430.10000000009</v>
      </c>
      <c r="J73" s="83">
        <f t="shared" si="3"/>
        <v>-0.15940289636721164</v>
      </c>
    </row>
    <row r="74" spans="1:10" s="4" customFormat="1" ht="27" customHeight="1" x14ac:dyDescent="0.25">
      <c r="A74" s="32"/>
      <c r="B74" s="17" t="s">
        <v>16</v>
      </c>
      <c r="C74" s="49" t="s">
        <v>96</v>
      </c>
      <c r="D74" s="39"/>
      <c r="E74" s="49"/>
      <c r="F74" s="51"/>
      <c r="G74" s="85">
        <v>772795.78</v>
      </c>
      <c r="H74" s="101">
        <v>66667</v>
      </c>
      <c r="I74" s="79">
        <f t="shared" si="2"/>
        <v>706128.78</v>
      </c>
      <c r="J74" s="83">
        <f t="shared" si="3"/>
        <v>10.591878740606298</v>
      </c>
    </row>
    <row r="75" spans="1:10" s="4" customFormat="1" ht="27" customHeight="1" x14ac:dyDescent="0.25">
      <c r="A75" s="32"/>
      <c r="B75" s="17" t="s">
        <v>82</v>
      </c>
      <c r="C75" s="49" t="s">
        <v>27</v>
      </c>
      <c r="D75" s="39"/>
      <c r="E75" s="49"/>
      <c r="F75" s="51"/>
      <c r="G75" s="101">
        <v>-867226.42000000027</v>
      </c>
      <c r="H75" s="101">
        <v>0</v>
      </c>
      <c r="I75" s="79">
        <f t="shared" si="2"/>
        <v>-867226.42000000027</v>
      </c>
      <c r="J75" s="125"/>
    </row>
    <row r="76" spans="1:10" s="5" customFormat="1" ht="27" customHeight="1" x14ac:dyDescent="0.25">
      <c r="A76" s="54"/>
      <c r="B76" s="43"/>
      <c r="C76" s="50"/>
      <c r="D76" s="21" t="s">
        <v>8</v>
      </c>
      <c r="E76" s="50" t="s">
        <v>97</v>
      </c>
      <c r="F76" s="52"/>
      <c r="G76" s="85">
        <v>-870074.9500000003</v>
      </c>
      <c r="H76" s="85">
        <v>0</v>
      </c>
      <c r="I76" s="82">
        <f t="shared" si="2"/>
        <v>-870074.9500000003</v>
      </c>
      <c r="J76" s="83"/>
    </row>
    <row r="77" spans="1:10" s="5" customFormat="1" ht="27" customHeight="1" x14ac:dyDescent="0.25">
      <c r="A77" s="54"/>
      <c r="B77" s="43"/>
      <c r="C77" s="50"/>
      <c r="D77" s="21" t="s">
        <v>9</v>
      </c>
      <c r="E77" s="50" t="s">
        <v>98</v>
      </c>
      <c r="F77" s="52"/>
      <c r="G77" s="85">
        <v>2848.5299999999884</v>
      </c>
      <c r="H77" s="85">
        <v>0</v>
      </c>
      <c r="I77" s="82">
        <f t="shared" si="2"/>
        <v>2848.5299999999884</v>
      </c>
      <c r="J77" s="83"/>
    </row>
    <row r="78" spans="1:10" s="4" customFormat="1" ht="27" customHeight="1" x14ac:dyDescent="0.25">
      <c r="A78" s="54"/>
      <c r="B78" s="17" t="s">
        <v>83</v>
      </c>
      <c r="C78" s="49" t="s">
        <v>55</v>
      </c>
      <c r="D78" s="39"/>
      <c r="E78" s="49"/>
      <c r="F78" s="51"/>
      <c r="G78" s="101">
        <v>2904021.9</v>
      </c>
      <c r="H78" s="101">
        <v>1070942</v>
      </c>
      <c r="I78" s="79">
        <f t="shared" si="2"/>
        <v>1833079.9</v>
      </c>
      <c r="J78" s="80">
        <f t="shared" si="3"/>
        <v>1.711651891512332</v>
      </c>
    </row>
    <row r="79" spans="1:10" s="5" customFormat="1" ht="27" customHeight="1" x14ac:dyDescent="0.25">
      <c r="A79" s="54"/>
      <c r="B79" s="43"/>
      <c r="C79" s="50"/>
      <c r="D79" s="21" t="s">
        <v>8</v>
      </c>
      <c r="E79" s="50" t="s">
        <v>56</v>
      </c>
      <c r="F79" s="52"/>
      <c r="G79" s="85">
        <v>365752.88</v>
      </c>
      <c r="H79" s="85">
        <v>200000</v>
      </c>
      <c r="I79" s="82">
        <f t="shared" si="2"/>
        <v>165752.88</v>
      </c>
      <c r="J79" s="83">
        <f t="shared" si="3"/>
        <v>0.82876440000000007</v>
      </c>
    </row>
    <row r="80" spans="1:10" s="5" customFormat="1" ht="27" customHeight="1" x14ac:dyDescent="0.25">
      <c r="A80" s="54"/>
      <c r="B80" s="43"/>
      <c r="C80" s="50"/>
      <c r="D80" s="21" t="s">
        <v>9</v>
      </c>
      <c r="E80" s="50" t="s">
        <v>128</v>
      </c>
      <c r="F80" s="52"/>
      <c r="G80" s="85">
        <v>346704.6</v>
      </c>
      <c r="H80" s="85">
        <v>428574</v>
      </c>
      <c r="I80" s="82">
        <f t="shared" si="2"/>
        <v>-81869.400000000023</v>
      </c>
      <c r="J80" s="83">
        <f t="shared" si="3"/>
        <v>-0.19102745383527706</v>
      </c>
    </row>
    <row r="81" spans="1:10" s="5" customFormat="1" ht="27" customHeight="1" x14ac:dyDescent="0.25">
      <c r="A81" s="54"/>
      <c r="B81" s="43"/>
      <c r="C81" s="50"/>
      <c r="D81" s="21" t="s">
        <v>18</v>
      </c>
      <c r="E81" s="50" t="s">
        <v>101</v>
      </c>
      <c r="F81" s="52"/>
      <c r="G81" s="85">
        <v>2070918.7</v>
      </c>
      <c r="H81" s="85">
        <v>412111</v>
      </c>
      <c r="I81" s="82">
        <f t="shared" si="2"/>
        <v>1658807.7</v>
      </c>
      <c r="J81" s="83">
        <f t="shared" si="3"/>
        <v>4.0251478363838871</v>
      </c>
    </row>
    <row r="82" spans="1:10" s="5" customFormat="1" ht="27" customHeight="1" x14ac:dyDescent="0.25">
      <c r="A82" s="54"/>
      <c r="B82" s="43"/>
      <c r="C82" s="50"/>
      <c r="D82" s="21" t="s">
        <v>24</v>
      </c>
      <c r="E82" s="50" t="s">
        <v>57</v>
      </c>
      <c r="F82" s="52"/>
      <c r="G82" s="81">
        <v>120645.72</v>
      </c>
      <c r="H82" s="81">
        <v>30257</v>
      </c>
      <c r="I82" s="82">
        <f t="shared" si="2"/>
        <v>90388.72</v>
      </c>
      <c r="J82" s="83">
        <f t="shared" si="3"/>
        <v>2.987365568298245</v>
      </c>
    </row>
    <row r="83" spans="1:10" s="4" customFormat="1" ht="27" customHeight="1" x14ac:dyDescent="0.25">
      <c r="A83" s="36"/>
      <c r="B83" s="122" t="s">
        <v>72</v>
      </c>
      <c r="C83" s="122"/>
      <c r="D83" s="122"/>
      <c r="E83" s="122"/>
      <c r="F83" s="123"/>
      <c r="G83" s="87">
        <v>427864097.78999996</v>
      </c>
      <c r="H83" s="87">
        <v>412233791</v>
      </c>
      <c r="I83" s="87">
        <f t="shared" si="2"/>
        <v>15630306.789999962</v>
      </c>
      <c r="J83" s="95">
        <f t="shared" si="3"/>
        <v>3.7916122189022496E-2</v>
      </c>
    </row>
    <row r="84" spans="1:10" s="5" customFormat="1" ht="9" customHeight="1" thickBot="1" x14ac:dyDescent="0.3">
      <c r="A84" s="54"/>
      <c r="B84" s="21"/>
      <c r="C84" s="50"/>
      <c r="D84" s="44"/>
      <c r="E84" s="50"/>
      <c r="F84" s="52"/>
      <c r="G84" s="81"/>
      <c r="H84" s="81"/>
      <c r="I84" s="82">
        <f t="shared" si="2"/>
        <v>0</v>
      </c>
      <c r="J84" s="83"/>
    </row>
    <row r="85" spans="1:10" s="7" customFormat="1" ht="27" customHeight="1" thickTop="1" thickBot="1" x14ac:dyDescent="0.3">
      <c r="A85" s="119" t="s">
        <v>64</v>
      </c>
      <c r="B85" s="120"/>
      <c r="C85" s="120"/>
      <c r="D85" s="120"/>
      <c r="E85" s="120"/>
      <c r="F85" s="121"/>
      <c r="G85" s="88">
        <v>2477606.0299999714</v>
      </c>
      <c r="H85" s="88">
        <v>8656898</v>
      </c>
      <c r="I85" s="88">
        <f t="shared" si="2"/>
        <v>-6179291.9700000286</v>
      </c>
      <c r="J85" s="96">
        <f t="shared" si="3"/>
        <v>-0.71379978948579836</v>
      </c>
    </row>
    <row r="86" spans="1:10" s="7" customFormat="1" ht="9" customHeight="1" thickTop="1" x14ac:dyDescent="0.25">
      <c r="A86" s="55"/>
      <c r="B86" s="56"/>
      <c r="C86" s="56"/>
      <c r="D86" s="57"/>
      <c r="E86" s="58"/>
      <c r="F86" s="59"/>
      <c r="G86" s="89"/>
      <c r="H86" s="89"/>
      <c r="I86" s="82"/>
      <c r="J86" s="83"/>
    </row>
    <row r="87" spans="1:10" s="4" customFormat="1" ht="27" customHeight="1" x14ac:dyDescent="0.25">
      <c r="A87" s="16" t="s">
        <v>14</v>
      </c>
      <c r="B87" s="38" t="s">
        <v>28</v>
      </c>
      <c r="C87" s="39"/>
      <c r="D87" s="38"/>
      <c r="E87" s="49"/>
      <c r="F87" s="51"/>
      <c r="G87" s="78"/>
      <c r="H87" s="78"/>
      <c r="I87" s="82"/>
      <c r="J87" s="83"/>
    </row>
    <row r="88" spans="1:10" s="4" customFormat="1" ht="27" customHeight="1" x14ac:dyDescent="0.25">
      <c r="A88" s="32"/>
      <c r="B88" s="17" t="s">
        <v>3</v>
      </c>
      <c r="C88" s="49" t="s">
        <v>59</v>
      </c>
      <c r="D88" s="39"/>
      <c r="E88" s="49"/>
      <c r="F88" s="51"/>
      <c r="G88" s="81">
        <v>673.1</v>
      </c>
      <c r="H88" s="81">
        <v>5234</v>
      </c>
      <c r="I88" s="82">
        <f t="shared" si="2"/>
        <v>-4560.8999999999996</v>
      </c>
      <c r="J88" s="83">
        <f t="shared" si="3"/>
        <v>-0.8713985479556744</v>
      </c>
    </row>
    <row r="89" spans="1:10" s="4" customFormat="1" ht="27" customHeight="1" x14ac:dyDescent="0.25">
      <c r="A89" s="32"/>
      <c r="B89" s="17" t="s">
        <v>4</v>
      </c>
      <c r="C89" s="49" t="s">
        <v>58</v>
      </c>
      <c r="D89" s="39"/>
      <c r="E89" s="49"/>
      <c r="F89" s="51"/>
      <c r="G89" s="81">
        <v>143860.79999999999</v>
      </c>
      <c r="H89" s="81">
        <v>309579</v>
      </c>
      <c r="I89" s="82">
        <f t="shared" si="2"/>
        <v>-165718.20000000001</v>
      </c>
      <c r="J89" s="83">
        <f t="shared" si="3"/>
        <v>-0.53530181310747826</v>
      </c>
    </row>
    <row r="90" spans="1:10" s="4" customFormat="1" ht="27" customHeight="1" x14ac:dyDescent="0.25">
      <c r="A90" s="36"/>
      <c r="B90" s="122" t="s">
        <v>71</v>
      </c>
      <c r="C90" s="122"/>
      <c r="D90" s="122"/>
      <c r="E90" s="122"/>
      <c r="F90" s="123"/>
      <c r="G90" s="87">
        <v>-143187.69999999998</v>
      </c>
      <c r="H90" s="87">
        <v>-304345</v>
      </c>
      <c r="I90" s="87">
        <f t="shared" si="2"/>
        <v>161157.30000000002</v>
      </c>
      <c r="J90" s="95">
        <f t="shared" si="3"/>
        <v>-0.5295217598449129</v>
      </c>
    </row>
    <row r="91" spans="1:10" s="5" customFormat="1" ht="9" customHeight="1" x14ac:dyDescent="0.25">
      <c r="A91" s="37"/>
      <c r="B91" s="21"/>
      <c r="C91" s="50"/>
      <c r="D91" s="42"/>
      <c r="E91" s="50"/>
      <c r="F91" s="52"/>
      <c r="G91" s="81"/>
      <c r="H91" s="81"/>
      <c r="I91" s="82">
        <f t="shared" si="2"/>
        <v>0</v>
      </c>
      <c r="J91" s="83"/>
    </row>
    <row r="92" spans="1:10" s="4" customFormat="1" ht="27" customHeight="1" x14ac:dyDescent="0.25">
      <c r="A92" s="16" t="s">
        <v>15</v>
      </c>
      <c r="B92" s="38" t="s">
        <v>29</v>
      </c>
      <c r="C92" s="39"/>
      <c r="D92" s="18"/>
      <c r="E92" s="49"/>
      <c r="F92" s="51"/>
      <c r="G92" s="78"/>
      <c r="H92" s="78"/>
      <c r="I92" s="82">
        <f t="shared" si="2"/>
        <v>0</v>
      </c>
      <c r="J92" s="83"/>
    </row>
    <row r="93" spans="1:10" s="4" customFormat="1" ht="27" customHeight="1" x14ac:dyDescent="0.25">
      <c r="A93" s="32"/>
      <c r="B93" s="17" t="s">
        <v>3</v>
      </c>
      <c r="C93" s="38" t="s">
        <v>30</v>
      </c>
      <c r="D93" s="39"/>
      <c r="E93" s="18"/>
      <c r="F93" s="19"/>
      <c r="G93" s="81">
        <v>0</v>
      </c>
      <c r="H93" s="81">
        <v>0</v>
      </c>
      <c r="I93" s="82">
        <f t="shared" si="2"/>
        <v>0</v>
      </c>
      <c r="J93" s="83"/>
    </row>
    <row r="94" spans="1:10" s="4" customFormat="1" ht="27" customHeight="1" x14ac:dyDescent="0.25">
      <c r="A94" s="32"/>
      <c r="B94" s="17" t="s">
        <v>4</v>
      </c>
      <c r="C94" s="38" t="s">
        <v>31</v>
      </c>
      <c r="D94" s="39"/>
      <c r="E94" s="18"/>
      <c r="F94" s="19"/>
      <c r="G94" s="81">
        <v>0</v>
      </c>
      <c r="H94" s="81">
        <v>0</v>
      </c>
      <c r="I94" s="82">
        <f t="shared" si="2"/>
        <v>0</v>
      </c>
      <c r="J94" s="83"/>
    </row>
    <row r="95" spans="1:10" s="4" customFormat="1" ht="27" customHeight="1" x14ac:dyDescent="0.25">
      <c r="A95" s="36"/>
      <c r="B95" s="122" t="s">
        <v>70</v>
      </c>
      <c r="C95" s="122"/>
      <c r="D95" s="122"/>
      <c r="E95" s="122"/>
      <c r="F95" s="123"/>
      <c r="G95" s="87">
        <v>0</v>
      </c>
      <c r="H95" s="87">
        <v>0</v>
      </c>
      <c r="I95" s="87">
        <f t="shared" si="2"/>
        <v>0</v>
      </c>
      <c r="J95" s="87"/>
    </row>
    <row r="96" spans="1:10" s="5" customFormat="1" ht="9" customHeight="1" x14ac:dyDescent="0.25">
      <c r="A96" s="37"/>
      <c r="B96" s="21"/>
      <c r="C96" s="44"/>
      <c r="D96" s="42"/>
      <c r="E96" s="22"/>
      <c r="F96" s="23"/>
      <c r="G96" s="81"/>
      <c r="H96" s="81"/>
      <c r="I96" s="82">
        <f t="shared" si="2"/>
        <v>0</v>
      </c>
      <c r="J96" s="83"/>
    </row>
    <row r="97" spans="1:10" s="4" customFormat="1" ht="27" customHeight="1" x14ac:dyDescent="0.25">
      <c r="A97" s="16" t="s">
        <v>17</v>
      </c>
      <c r="B97" s="38" t="s">
        <v>32</v>
      </c>
      <c r="C97" s="39"/>
      <c r="D97" s="18"/>
      <c r="E97" s="49"/>
      <c r="F97" s="51"/>
      <c r="G97" s="78"/>
      <c r="H97" s="78"/>
      <c r="I97" s="82">
        <f t="shared" si="2"/>
        <v>0</v>
      </c>
      <c r="J97" s="83"/>
    </row>
    <row r="98" spans="1:10" s="4" customFormat="1" ht="27" customHeight="1" x14ac:dyDescent="0.25">
      <c r="A98" s="32"/>
      <c r="B98" s="17" t="s">
        <v>3</v>
      </c>
      <c r="C98" s="38" t="s">
        <v>60</v>
      </c>
      <c r="D98" s="39"/>
      <c r="E98" s="18"/>
      <c r="F98" s="19"/>
      <c r="G98" s="101">
        <v>1252306.54</v>
      </c>
      <c r="H98" s="101">
        <v>0</v>
      </c>
      <c r="I98" s="82">
        <f t="shared" si="2"/>
        <v>1252306.54</v>
      </c>
      <c r="J98" s="83"/>
    </row>
    <row r="99" spans="1:10" s="5" customFormat="1" ht="27" customHeight="1" x14ac:dyDescent="0.25">
      <c r="A99" s="37"/>
      <c r="B99" s="43"/>
      <c r="C99" s="50"/>
      <c r="D99" s="21" t="s">
        <v>8</v>
      </c>
      <c r="E99" s="44" t="s">
        <v>34</v>
      </c>
      <c r="F99" s="52"/>
      <c r="G99" s="85">
        <v>0</v>
      </c>
      <c r="H99" s="85">
        <v>0</v>
      </c>
      <c r="I99" s="82">
        <f t="shared" si="2"/>
        <v>0</v>
      </c>
      <c r="J99" s="83"/>
    </row>
    <row r="100" spans="1:10" s="5" customFormat="1" ht="27" customHeight="1" x14ac:dyDescent="0.25">
      <c r="A100" s="37"/>
      <c r="B100" s="43"/>
      <c r="C100" s="50"/>
      <c r="D100" s="21" t="s">
        <v>9</v>
      </c>
      <c r="E100" s="50" t="s">
        <v>61</v>
      </c>
      <c r="F100" s="52"/>
      <c r="G100" s="85">
        <v>1252306.54</v>
      </c>
      <c r="H100" s="85">
        <v>0</v>
      </c>
      <c r="I100" s="82">
        <f t="shared" si="2"/>
        <v>1252306.54</v>
      </c>
      <c r="J100" s="83"/>
    </row>
    <row r="101" spans="1:10" s="4" customFormat="1" ht="27" customHeight="1" x14ac:dyDescent="0.25">
      <c r="A101" s="32"/>
      <c r="B101" s="17" t="s">
        <v>4</v>
      </c>
      <c r="C101" s="38" t="s">
        <v>62</v>
      </c>
      <c r="D101" s="39"/>
      <c r="E101" s="18"/>
      <c r="F101" s="19"/>
      <c r="G101" s="101">
        <v>2427003.4700000002</v>
      </c>
      <c r="H101" s="101">
        <v>0</v>
      </c>
      <c r="I101" s="82">
        <f t="shared" si="2"/>
        <v>2427003.4700000002</v>
      </c>
      <c r="J101" s="83"/>
    </row>
    <row r="102" spans="1:10" s="5" customFormat="1" ht="27" customHeight="1" x14ac:dyDescent="0.25">
      <c r="A102" s="37"/>
      <c r="B102" s="43"/>
      <c r="C102" s="50"/>
      <c r="D102" s="21" t="s">
        <v>8</v>
      </c>
      <c r="E102" s="44" t="s">
        <v>33</v>
      </c>
      <c r="F102" s="52"/>
      <c r="G102" s="81">
        <v>0</v>
      </c>
      <c r="H102" s="81">
        <v>0</v>
      </c>
      <c r="I102" s="82">
        <f t="shared" si="2"/>
        <v>0</v>
      </c>
      <c r="J102" s="83"/>
    </row>
    <row r="103" spans="1:10" s="5" customFormat="1" ht="27" customHeight="1" x14ac:dyDescent="0.25">
      <c r="A103" s="37"/>
      <c r="B103" s="43"/>
      <c r="C103" s="50"/>
      <c r="D103" s="21" t="s">
        <v>9</v>
      </c>
      <c r="E103" s="50" t="s">
        <v>63</v>
      </c>
      <c r="F103" s="52"/>
      <c r="G103" s="81">
        <v>2427003.4700000002</v>
      </c>
      <c r="H103" s="81">
        <v>0</v>
      </c>
      <c r="I103" s="82">
        <f t="shared" si="2"/>
        <v>2427003.4700000002</v>
      </c>
      <c r="J103" s="83"/>
    </row>
    <row r="104" spans="1:10" s="4" customFormat="1" ht="27" customHeight="1" x14ac:dyDescent="0.25">
      <c r="A104" s="36"/>
      <c r="B104" s="122" t="s">
        <v>69</v>
      </c>
      <c r="C104" s="122"/>
      <c r="D104" s="122"/>
      <c r="E104" s="122"/>
      <c r="F104" s="123"/>
      <c r="G104" s="87">
        <v>-1174696.9300000002</v>
      </c>
      <c r="H104" s="87">
        <v>0</v>
      </c>
      <c r="I104" s="87">
        <f t="shared" si="2"/>
        <v>-1174696.9300000002</v>
      </c>
      <c r="J104" s="95"/>
    </row>
    <row r="105" spans="1:10" s="5" customFormat="1" ht="9" customHeight="1" thickBot="1" x14ac:dyDescent="0.3">
      <c r="A105" s="54"/>
      <c r="B105" s="21"/>
      <c r="C105" s="50"/>
      <c r="D105" s="44"/>
      <c r="E105" s="50"/>
      <c r="F105" s="52"/>
      <c r="G105" s="81"/>
      <c r="H105" s="81"/>
      <c r="I105" s="82">
        <f t="shared" si="2"/>
        <v>0</v>
      </c>
      <c r="J105" s="83"/>
    </row>
    <row r="106" spans="1:10" s="7" customFormat="1" ht="27" customHeight="1" thickTop="1" thickBot="1" x14ac:dyDescent="0.3">
      <c r="A106" s="119" t="s">
        <v>65</v>
      </c>
      <c r="B106" s="120"/>
      <c r="C106" s="120"/>
      <c r="D106" s="120"/>
      <c r="E106" s="120"/>
      <c r="F106" s="121"/>
      <c r="G106" s="88">
        <v>1159721.399999971</v>
      </c>
      <c r="H106" s="88">
        <v>8352553</v>
      </c>
      <c r="I106" s="88">
        <f t="shared" si="2"/>
        <v>-7192831.6000000294</v>
      </c>
      <c r="J106" s="96">
        <f t="shared" si="3"/>
        <v>-0.86115366164094131</v>
      </c>
    </row>
    <row r="107" spans="1:10" s="7" customFormat="1" ht="9" customHeight="1" thickTop="1" x14ac:dyDescent="0.25">
      <c r="A107" s="55"/>
      <c r="B107" s="56"/>
      <c r="C107" s="56"/>
      <c r="D107" s="57"/>
      <c r="E107" s="58"/>
      <c r="F107" s="59"/>
      <c r="G107" s="89"/>
      <c r="H107" s="89"/>
      <c r="I107" s="82">
        <f t="shared" si="2"/>
        <v>0</v>
      </c>
      <c r="J107" s="83"/>
    </row>
    <row r="108" spans="1:10" s="4" customFormat="1" ht="27" customHeight="1" x14ac:dyDescent="0.25">
      <c r="A108" s="16" t="s">
        <v>66</v>
      </c>
      <c r="B108" s="38" t="s">
        <v>67</v>
      </c>
      <c r="C108" s="39"/>
      <c r="D108" s="38"/>
      <c r="E108" s="49"/>
      <c r="F108" s="51"/>
      <c r="G108" s="78"/>
      <c r="H108" s="78"/>
      <c r="I108" s="82">
        <f t="shared" si="2"/>
        <v>0</v>
      </c>
      <c r="J108" s="83"/>
    </row>
    <row r="109" spans="1:10" s="4" customFormat="1" ht="27" customHeight="1" x14ac:dyDescent="0.25">
      <c r="A109" s="32"/>
      <c r="B109" s="17" t="s">
        <v>3</v>
      </c>
      <c r="C109" s="49" t="s">
        <v>74</v>
      </c>
      <c r="D109" s="39"/>
      <c r="E109" s="49"/>
      <c r="F109" s="51"/>
      <c r="G109" s="101">
        <v>8136516.2499999991</v>
      </c>
      <c r="H109" s="101">
        <v>8183683</v>
      </c>
      <c r="I109" s="82">
        <f t="shared" si="2"/>
        <v>-47166.750000000931</v>
      </c>
      <c r="J109" s="83">
        <f t="shared" si="3"/>
        <v>-5.7635113676813886E-3</v>
      </c>
    </row>
    <row r="110" spans="1:10" s="5" customFormat="1" ht="27" customHeight="1" x14ac:dyDescent="0.25">
      <c r="A110" s="54"/>
      <c r="B110" s="43"/>
      <c r="C110" s="50"/>
      <c r="D110" s="21" t="s">
        <v>8</v>
      </c>
      <c r="E110" s="50" t="s">
        <v>77</v>
      </c>
      <c r="F110" s="52"/>
      <c r="G110" s="85">
        <v>7178953.2899999991</v>
      </c>
      <c r="H110" s="85">
        <v>7240230</v>
      </c>
      <c r="I110" s="82">
        <f t="shared" si="2"/>
        <v>-61276.710000000894</v>
      </c>
      <c r="J110" s="83">
        <f t="shared" si="3"/>
        <v>-8.4633651140918024E-3</v>
      </c>
    </row>
    <row r="111" spans="1:10" s="5" customFormat="1" ht="27" customHeight="1" x14ac:dyDescent="0.25">
      <c r="A111" s="54"/>
      <c r="B111" s="43"/>
      <c r="C111" s="50"/>
      <c r="D111" s="21" t="s">
        <v>9</v>
      </c>
      <c r="E111" s="50" t="s">
        <v>80</v>
      </c>
      <c r="F111" s="52"/>
      <c r="G111" s="85">
        <v>680627.53999999992</v>
      </c>
      <c r="H111" s="85">
        <v>628940</v>
      </c>
      <c r="I111" s="82">
        <f t="shared" si="2"/>
        <v>51687.539999999921</v>
      </c>
      <c r="J111" s="83">
        <f t="shared" si="3"/>
        <v>8.2181988742964229E-2</v>
      </c>
    </row>
    <row r="112" spans="1:10" s="5" customFormat="1" ht="27" customHeight="1" x14ac:dyDescent="0.25">
      <c r="A112" s="54"/>
      <c r="B112" s="43"/>
      <c r="C112" s="50"/>
      <c r="D112" s="21" t="s">
        <v>18</v>
      </c>
      <c r="E112" s="50" t="s">
        <v>79</v>
      </c>
      <c r="F112" s="52"/>
      <c r="G112" s="81">
        <v>276935.42</v>
      </c>
      <c r="H112" s="81">
        <v>314513</v>
      </c>
      <c r="I112" s="82">
        <f t="shared" si="2"/>
        <v>-37577.580000000016</v>
      </c>
      <c r="J112" s="83">
        <f t="shared" si="3"/>
        <v>-0.11947862250527011</v>
      </c>
    </row>
    <row r="113" spans="1:10" s="5" customFormat="1" ht="27" customHeight="1" x14ac:dyDescent="0.25">
      <c r="A113" s="54"/>
      <c r="B113" s="43"/>
      <c r="C113" s="50"/>
      <c r="D113" s="21" t="s">
        <v>24</v>
      </c>
      <c r="E113" s="50" t="s">
        <v>78</v>
      </c>
      <c r="F113" s="52"/>
      <c r="G113" s="81">
        <v>0</v>
      </c>
      <c r="H113" s="81">
        <v>0</v>
      </c>
      <c r="I113" s="82">
        <f t="shared" si="2"/>
        <v>0</v>
      </c>
      <c r="J113" s="83"/>
    </row>
    <row r="114" spans="1:10" s="4" customFormat="1" ht="27" customHeight="1" x14ac:dyDescent="0.25">
      <c r="A114" s="32"/>
      <c r="B114" s="17" t="s">
        <v>4</v>
      </c>
      <c r="C114" s="49" t="s">
        <v>75</v>
      </c>
      <c r="D114" s="39"/>
      <c r="E114" s="49"/>
      <c r="F114" s="51"/>
      <c r="G114" s="78">
        <v>124338.4</v>
      </c>
      <c r="H114" s="78">
        <v>168870</v>
      </c>
      <c r="I114" s="82">
        <f t="shared" si="2"/>
        <v>-44531.600000000006</v>
      </c>
      <c r="J114" s="83">
        <f t="shared" si="3"/>
        <v>-0.26370344051637357</v>
      </c>
    </row>
    <row r="115" spans="1:10" s="4" customFormat="1" ht="27" customHeight="1" x14ac:dyDescent="0.25">
      <c r="A115" s="32"/>
      <c r="B115" s="17" t="s">
        <v>5</v>
      </c>
      <c r="C115" s="49" t="s">
        <v>76</v>
      </c>
      <c r="D115" s="39"/>
      <c r="E115" s="49"/>
      <c r="F115" s="51"/>
      <c r="G115" s="81">
        <v>0</v>
      </c>
      <c r="H115" s="78">
        <v>0</v>
      </c>
      <c r="I115" s="82">
        <f t="shared" si="2"/>
        <v>0</v>
      </c>
      <c r="J115" s="83"/>
    </row>
    <row r="116" spans="1:10" s="4" customFormat="1" ht="27" customHeight="1" x14ac:dyDescent="0.25">
      <c r="A116" s="36"/>
      <c r="B116" s="122" t="s">
        <v>68</v>
      </c>
      <c r="C116" s="122"/>
      <c r="D116" s="122"/>
      <c r="E116" s="122"/>
      <c r="F116" s="123"/>
      <c r="G116" s="87">
        <v>8260854.6499999994</v>
      </c>
      <c r="H116" s="87">
        <v>8352553</v>
      </c>
      <c r="I116" s="87">
        <f t="shared" si="2"/>
        <v>-91698.350000000559</v>
      </c>
      <c r="J116" s="95">
        <f t="shared" si="3"/>
        <v>-1.0978481669017911E-2</v>
      </c>
    </row>
    <row r="117" spans="1:10" s="5" customFormat="1" ht="9" customHeight="1" x14ac:dyDescent="0.25">
      <c r="A117" s="54"/>
      <c r="B117" s="21"/>
      <c r="C117" s="50"/>
      <c r="D117" s="44"/>
      <c r="E117" s="50"/>
      <c r="F117" s="52"/>
      <c r="G117" s="81"/>
      <c r="H117" s="81"/>
      <c r="I117" s="82">
        <f t="shared" si="2"/>
        <v>0</v>
      </c>
      <c r="J117" s="83"/>
    </row>
    <row r="118" spans="1:10" s="7" customFormat="1" ht="27" customHeight="1" x14ac:dyDescent="0.25">
      <c r="A118" s="16" t="s">
        <v>81</v>
      </c>
      <c r="B118" s="38"/>
      <c r="C118" s="39"/>
      <c r="D118" s="38"/>
      <c r="E118" s="49"/>
      <c r="F118" s="51"/>
      <c r="G118" s="78">
        <v>-7101133.2500000279</v>
      </c>
      <c r="H118" s="78">
        <v>0</v>
      </c>
      <c r="I118" s="79">
        <f t="shared" si="2"/>
        <v>-7101133.2500000279</v>
      </c>
      <c r="J118" s="80"/>
    </row>
    <row r="119" spans="1:10" s="5" customFormat="1" ht="9" customHeight="1" thickBot="1" x14ac:dyDescent="0.3">
      <c r="A119" s="60"/>
      <c r="B119" s="61"/>
      <c r="C119" s="62"/>
      <c r="D119" s="62"/>
      <c r="E119" s="63"/>
      <c r="F119" s="64"/>
      <c r="G119" s="90"/>
      <c r="H119" s="90"/>
      <c r="I119" s="103"/>
      <c r="J119" s="104"/>
    </row>
    <row r="120" spans="1:10" s="5" customFormat="1" x14ac:dyDescent="0.25">
      <c r="A120" s="65"/>
      <c r="B120" s="65"/>
      <c r="C120" s="66"/>
      <c r="D120" s="66"/>
      <c r="E120" s="67"/>
      <c r="F120" s="67"/>
      <c r="G120" s="91"/>
      <c r="H120" s="91"/>
      <c r="I120" s="92"/>
      <c r="J120" s="93"/>
    </row>
    <row r="121" spans="1:10" x14ac:dyDescent="0.35">
      <c r="A121" s="65"/>
      <c r="B121" s="65"/>
      <c r="C121" s="66"/>
      <c r="D121" s="66"/>
      <c r="E121" s="66"/>
      <c r="F121" s="68"/>
      <c r="G121" s="94"/>
      <c r="H121" s="94"/>
    </row>
    <row r="122" spans="1:10" x14ac:dyDescent="0.35">
      <c r="A122" s="65"/>
      <c r="B122" s="65"/>
      <c r="C122" s="66"/>
      <c r="D122" s="66"/>
      <c r="E122" s="66"/>
      <c r="F122" s="68"/>
      <c r="G122" s="94"/>
      <c r="H122" s="94"/>
    </row>
    <row r="123" spans="1:10" x14ac:dyDescent="0.35">
      <c r="A123" s="65"/>
      <c r="B123" s="65"/>
      <c r="C123" s="66"/>
      <c r="D123" s="66"/>
      <c r="E123" s="66"/>
      <c r="F123" s="68"/>
      <c r="G123" s="94"/>
      <c r="H123" s="94"/>
    </row>
    <row r="124" spans="1:10" x14ac:dyDescent="0.35">
      <c r="A124" s="65"/>
      <c r="B124" s="65"/>
      <c r="C124" s="66"/>
      <c r="D124" s="66"/>
      <c r="E124" s="66"/>
      <c r="F124" s="68"/>
      <c r="G124" s="94"/>
      <c r="H124" s="94"/>
    </row>
    <row r="125" spans="1:10" x14ac:dyDescent="0.35">
      <c r="A125" s="65"/>
      <c r="B125" s="65"/>
      <c r="C125" s="66"/>
      <c r="D125" s="66"/>
      <c r="E125" s="66"/>
      <c r="F125" s="68"/>
    </row>
    <row r="126" spans="1:10" x14ac:dyDescent="0.35">
      <c r="A126" s="65"/>
      <c r="B126" s="65"/>
      <c r="C126" s="66"/>
      <c r="D126" s="66"/>
      <c r="E126" s="66"/>
      <c r="F126" s="68"/>
    </row>
    <row r="127" spans="1:10" x14ac:dyDescent="0.35">
      <c r="A127" s="65"/>
      <c r="B127" s="65"/>
      <c r="C127" s="66"/>
      <c r="D127" s="66"/>
      <c r="E127" s="66"/>
      <c r="F127" s="68"/>
    </row>
    <row r="128" spans="1:10" x14ac:dyDescent="0.35">
      <c r="A128" s="65"/>
      <c r="B128" s="65"/>
      <c r="C128" s="66"/>
      <c r="D128" s="66"/>
      <c r="E128" s="66"/>
      <c r="F128" s="68"/>
    </row>
    <row r="129" spans="1:14" x14ac:dyDescent="0.35">
      <c r="A129" s="65"/>
      <c r="B129" s="65"/>
      <c r="C129" s="66"/>
      <c r="D129" s="66"/>
      <c r="E129" s="66"/>
      <c r="F129" s="68"/>
    </row>
    <row r="130" spans="1:14" x14ac:dyDescent="0.35">
      <c r="A130" s="65"/>
      <c r="B130" s="65"/>
      <c r="C130" s="66"/>
      <c r="D130" s="66"/>
      <c r="E130" s="66"/>
      <c r="F130" s="68"/>
    </row>
    <row r="131" spans="1:14" x14ac:dyDescent="0.35">
      <c r="A131" s="65"/>
      <c r="B131" s="65"/>
      <c r="C131" s="66"/>
      <c r="D131" s="66"/>
      <c r="E131" s="66"/>
      <c r="F131" s="68"/>
    </row>
    <row r="132" spans="1:14" x14ac:dyDescent="0.35">
      <c r="A132" s="65"/>
      <c r="B132" s="65"/>
      <c r="C132" s="66"/>
      <c r="D132" s="66"/>
      <c r="E132" s="66"/>
      <c r="F132" s="68"/>
    </row>
    <row r="133" spans="1:14" s="8" customFormat="1" x14ac:dyDescent="0.35">
      <c r="A133" s="65"/>
      <c r="B133" s="65"/>
      <c r="C133" s="66"/>
      <c r="D133" s="66"/>
      <c r="E133" s="66"/>
      <c r="F133" s="68"/>
      <c r="G133" s="11"/>
      <c r="H133" s="11"/>
      <c r="I133" s="11"/>
      <c r="J133" s="11"/>
      <c r="K133" s="3"/>
      <c r="L133" s="3"/>
      <c r="M133" s="3"/>
      <c r="N133" s="3"/>
    </row>
    <row r="134" spans="1:14" s="8" customFormat="1" x14ac:dyDescent="0.35">
      <c r="A134" s="65"/>
      <c r="B134" s="65"/>
      <c r="C134" s="66"/>
      <c r="D134" s="66"/>
      <c r="E134" s="66"/>
      <c r="F134" s="68"/>
      <c r="G134" s="11"/>
      <c r="H134" s="11"/>
      <c r="I134" s="11"/>
      <c r="J134" s="11"/>
      <c r="K134" s="3"/>
      <c r="L134" s="3"/>
      <c r="M134" s="3"/>
      <c r="N134" s="3"/>
    </row>
    <row r="135" spans="1:14" s="8" customFormat="1" x14ac:dyDescent="0.35">
      <c r="A135" s="65"/>
      <c r="B135" s="65"/>
      <c r="C135" s="66"/>
      <c r="D135" s="66"/>
      <c r="E135" s="66"/>
      <c r="F135" s="68"/>
      <c r="G135" s="11"/>
      <c r="H135" s="11"/>
      <c r="I135" s="11"/>
      <c r="J135" s="11"/>
      <c r="K135" s="3"/>
      <c r="L135" s="3"/>
      <c r="M135" s="3"/>
      <c r="N135" s="3"/>
    </row>
    <row r="136" spans="1:14" s="8" customFormat="1" x14ac:dyDescent="0.35">
      <c r="A136" s="65"/>
      <c r="B136" s="65"/>
      <c r="C136" s="66"/>
      <c r="D136" s="66"/>
      <c r="E136" s="66"/>
      <c r="F136" s="68"/>
      <c r="G136" s="11"/>
      <c r="H136" s="11"/>
      <c r="I136" s="11"/>
      <c r="J136" s="11"/>
      <c r="K136" s="3"/>
      <c r="L136" s="3"/>
      <c r="M136" s="3"/>
      <c r="N136" s="3"/>
    </row>
    <row r="137" spans="1:14" s="8" customFormat="1" x14ac:dyDescent="0.35">
      <c r="A137" s="65"/>
      <c r="B137" s="65"/>
      <c r="C137" s="66"/>
      <c r="D137" s="66"/>
      <c r="E137" s="66"/>
      <c r="F137" s="68"/>
      <c r="G137" s="11"/>
      <c r="H137" s="11"/>
      <c r="I137" s="11"/>
      <c r="J137" s="11"/>
      <c r="K137" s="3"/>
      <c r="L137" s="3"/>
      <c r="M137" s="3"/>
      <c r="N137" s="3"/>
    </row>
    <row r="138" spans="1:14" s="8" customFormat="1" x14ac:dyDescent="0.35">
      <c r="A138" s="65"/>
      <c r="B138" s="65"/>
      <c r="C138" s="66"/>
      <c r="D138" s="66"/>
      <c r="E138" s="66"/>
      <c r="F138" s="68"/>
      <c r="G138" s="11"/>
      <c r="H138" s="11"/>
      <c r="I138" s="11"/>
      <c r="J138" s="11"/>
      <c r="K138" s="3"/>
      <c r="L138" s="3"/>
      <c r="M138" s="3"/>
      <c r="N138" s="3"/>
    </row>
    <row r="139" spans="1:14" s="8" customFormat="1" x14ac:dyDescent="0.35">
      <c r="A139" s="65"/>
      <c r="B139" s="65"/>
      <c r="C139" s="66"/>
      <c r="D139" s="66"/>
      <c r="E139" s="66"/>
      <c r="F139" s="68"/>
      <c r="G139" s="11"/>
      <c r="H139" s="11"/>
      <c r="I139" s="11"/>
      <c r="J139" s="11"/>
      <c r="K139" s="3"/>
      <c r="L139" s="3"/>
      <c r="M139" s="3"/>
      <c r="N139" s="3"/>
    </row>
    <row r="140" spans="1:14" s="8" customFormat="1" x14ac:dyDescent="0.35">
      <c r="A140" s="65"/>
      <c r="B140" s="65"/>
      <c r="C140" s="66"/>
      <c r="D140" s="66"/>
      <c r="E140" s="66"/>
      <c r="F140" s="68"/>
      <c r="G140" s="11"/>
      <c r="H140" s="11"/>
      <c r="I140" s="11"/>
      <c r="J140" s="11"/>
      <c r="K140" s="3"/>
      <c r="L140" s="3"/>
      <c r="M140" s="3"/>
      <c r="N140" s="3"/>
    </row>
    <row r="141" spans="1:14" s="8" customFormat="1" x14ac:dyDescent="0.35">
      <c r="A141" s="65"/>
      <c r="B141" s="65"/>
      <c r="C141" s="66"/>
      <c r="D141" s="66"/>
      <c r="E141" s="66"/>
      <c r="F141" s="68"/>
      <c r="G141" s="11"/>
      <c r="H141" s="11"/>
      <c r="I141" s="11"/>
      <c r="J141" s="11"/>
      <c r="K141" s="3"/>
      <c r="L141" s="3"/>
      <c r="M141" s="3"/>
      <c r="N141" s="3"/>
    </row>
    <row r="142" spans="1:14" s="8" customFormat="1" x14ac:dyDescent="0.35">
      <c r="A142" s="65"/>
      <c r="B142" s="65"/>
      <c r="C142" s="66"/>
      <c r="D142" s="66"/>
      <c r="E142" s="66"/>
      <c r="F142" s="68"/>
      <c r="G142" s="11"/>
      <c r="H142" s="11"/>
      <c r="I142" s="11"/>
      <c r="J142" s="11"/>
      <c r="K142" s="3"/>
      <c r="L142" s="3"/>
      <c r="M142" s="3"/>
      <c r="N142" s="3"/>
    </row>
    <row r="143" spans="1:14" s="8" customFormat="1" x14ac:dyDescent="0.35">
      <c r="A143" s="65"/>
      <c r="B143" s="65"/>
      <c r="C143" s="66"/>
      <c r="D143" s="66"/>
      <c r="E143" s="66"/>
      <c r="F143" s="68"/>
      <c r="G143" s="11"/>
      <c r="H143" s="11"/>
      <c r="I143" s="11"/>
      <c r="J143" s="11"/>
      <c r="K143" s="3"/>
      <c r="L143" s="3"/>
      <c r="M143" s="3"/>
      <c r="N143" s="3"/>
    </row>
    <row r="144" spans="1:14" s="8" customFormat="1" x14ac:dyDescent="0.35">
      <c r="A144" s="65"/>
      <c r="B144" s="65"/>
      <c r="C144" s="66"/>
      <c r="D144" s="66"/>
      <c r="E144" s="66"/>
      <c r="F144" s="68"/>
      <c r="G144" s="11"/>
      <c r="H144" s="11"/>
      <c r="I144" s="11"/>
      <c r="J144" s="11"/>
      <c r="K144" s="3"/>
      <c r="L144" s="3"/>
      <c r="M144" s="3"/>
      <c r="N144" s="3"/>
    </row>
    <row r="145" spans="1:14" s="8" customFormat="1" x14ac:dyDescent="0.35">
      <c r="A145" s="65"/>
      <c r="B145" s="65"/>
      <c r="C145" s="66"/>
      <c r="D145" s="66"/>
      <c r="E145" s="66"/>
      <c r="F145" s="68"/>
      <c r="G145" s="11"/>
      <c r="H145" s="11"/>
      <c r="I145" s="11"/>
      <c r="J145" s="11"/>
      <c r="K145" s="3"/>
      <c r="L145" s="3"/>
      <c r="M145" s="3"/>
      <c r="N145" s="3"/>
    </row>
    <row r="146" spans="1:14" s="8" customFormat="1" x14ac:dyDescent="0.35">
      <c r="A146" s="65"/>
      <c r="B146" s="65"/>
      <c r="C146" s="66"/>
      <c r="D146" s="66"/>
      <c r="E146" s="66"/>
      <c r="F146" s="68"/>
      <c r="G146" s="11"/>
      <c r="H146" s="11"/>
      <c r="I146" s="11"/>
      <c r="J146" s="11"/>
      <c r="K146" s="3"/>
      <c r="L146" s="3"/>
      <c r="M146" s="3"/>
      <c r="N146" s="3"/>
    </row>
    <row r="147" spans="1:14" s="8" customFormat="1" x14ac:dyDescent="0.35">
      <c r="A147" s="65"/>
      <c r="B147" s="65"/>
      <c r="C147" s="66"/>
      <c r="D147" s="66"/>
      <c r="E147" s="66"/>
      <c r="F147" s="68"/>
      <c r="G147" s="11"/>
      <c r="H147" s="11"/>
      <c r="I147" s="11"/>
      <c r="J147" s="11"/>
      <c r="K147" s="3"/>
      <c r="L147" s="3"/>
      <c r="M147" s="3"/>
      <c r="N147" s="3"/>
    </row>
    <row r="148" spans="1:14" s="8" customFormat="1" x14ac:dyDescent="0.35">
      <c r="A148" s="65"/>
      <c r="B148" s="65"/>
      <c r="C148" s="66"/>
      <c r="D148" s="66"/>
      <c r="E148" s="66"/>
      <c r="F148" s="68"/>
      <c r="G148" s="11"/>
      <c r="H148" s="11"/>
      <c r="I148" s="11"/>
      <c r="J148" s="11"/>
      <c r="K148" s="3"/>
      <c r="L148" s="3"/>
      <c r="M148" s="3"/>
      <c r="N148" s="3"/>
    </row>
    <row r="149" spans="1:14" s="8" customFormat="1" x14ac:dyDescent="0.35">
      <c r="A149" s="65"/>
      <c r="B149" s="65"/>
      <c r="C149" s="66"/>
      <c r="D149" s="66"/>
      <c r="E149" s="66"/>
      <c r="F149" s="68"/>
      <c r="G149" s="11"/>
      <c r="H149" s="11"/>
      <c r="I149" s="11"/>
      <c r="J149" s="11"/>
      <c r="K149" s="3"/>
      <c r="L149" s="3"/>
      <c r="M149" s="3"/>
      <c r="N149" s="3"/>
    </row>
    <row r="150" spans="1:14" s="8" customFormat="1" x14ac:dyDescent="0.35">
      <c r="A150" s="65"/>
      <c r="B150" s="65"/>
      <c r="C150" s="66"/>
      <c r="D150" s="66"/>
      <c r="E150" s="66"/>
      <c r="F150" s="68"/>
      <c r="G150" s="11"/>
      <c r="H150" s="11"/>
      <c r="I150" s="11"/>
      <c r="J150" s="11"/>
      <c r="K150" s="3"/>
      <c r="L150" s="3"/>
      <c r="M150" s="3"/>
      <c r="N150" s="3"/>
    </row>
    <row r="151" spans="1:14" s="8" customFormat="1" x14ac:dyDescent="0.35">
      <c r="A151" s="65"/>
      <c r="B151" s="65"/>
      <c r="C151" s="66"/>
      <c r="D151" s="66"/>
      <c r="E151" s="66"/>
      <c r="F151" s="68"/>
      <c r="G151" s="11"/>
      <c r="H151" s="11"/>
      <c r="I151" s="11"/>
      <c r="J151" s="11"/>
      <c r="K151" s="3"/>
      <c r="L151" s="3"/>
      <c r="M151" s="3"/>
      <c r="N151" s="3"/>
    </row>
    <row r="152" spans="1:14" s="8" customFormat="1" x14ac:dyDescent="0.35">
      <c r="A152" s="65"/>
      <c r="B152" s="65"/>
      <c r="C152" s="66"/>
      <c r="D152" s="66"/>
      <c r="E152" s="66"/>
      <c r="F152" s="68"/>
      <c r="G152" s="11"/>
      <c r="H152" s="11"/>
      <c r="I152" s="11"/>
      <c r="J152" s="11"/>
      <c r="K152" s="3"/>
      <c r="L152" s="3"/>
      <c r="M152" s="3"/>
      <c r="N152" s="3"/>
    </row>
    <row r="153" spans="1:14" s="8" customFormat="1" x14ac:dyDescent="0.35">
      <c r="A153" s="65"/>
      <c r="B153" s="65"/>
      <c r="C153" s="66"/>
      <c r="D153" s="66"/>
      <c r="E153" s="66"/>
      <c r="F153" s="68"/>
      <c r="G153" s="11"/>
      <c r="H153" s="11"/>
      <c r="I153" s="11"/>
      <c r="J153" s="11"/>
      <c r="K153" s="3"/>
      <c r="L153" s="3"/>
      <c r="M153" s="3"/>
      <c r="N153" s="3"/>
    </row>
    <row r="154" spans="1:14" s="8" customFormat="1" x14ac:dyDescent="0.35">
      <c r="A154" s="65"/>
      <c r="B154" s="65"/>
      <c r="C154" s="66"/>
      <c r="D154" s="66"/>
      <c r="E154" s="66"/>
      <c r="F154" s="68"/>
      <c r="G154" s="11"/>
      <c r="H154" s="11"/>
      <c r="I154" s="11"/>
      <c r="J154" s="11"/>
      <c r="K154" s="3"/>
      <c r="L154" s="3"/>
      <c r="M154" s="3"/>
      <c r="N154" s="3"/>
    </row>
    <row r="155" spans="1:14" s="8" customFormat="1" x14ac:dyDescent="0.35">
      <c r="A155" s="65"/>
      <c r="B155" s="65"/>
      <c r="C155" s="66"/>
      <c r="D155" s="66"/>
      <c r="E155" s="66"/>
      <c r="F155" s="68"/>
      <c r="G155" s="11"/>
      <c r="H155" s="11"/>
      <c r="I155" s="11"/>
      <c r="J155" s="11"/>
      <c r="K155" s="3"/>
      <c r="L155" s="3"/>
      <c r="M155" s="3"/>
      <c r="N155" s="3"/>
    </row>
    <row r="156" spans="1:14" s="8" customFormat="1" x14ac:dyDescent="0.35">
      <c r="A156" s="65"/>
      <c r="B156" s="65"/>
      <c r="C156" s="66"/>
      <c r="D156" s="66"/>
      <c r="E156" s="66"/>
      <c r="F156" s="68"/>
      <c r="G156" s="11"/>
      <c r="H156" s="11"/>
      <c r="I156" s="11"/>
      <c r="J156" s="11"/>
      <c r="K156" s="3"/>
      <c r="L156" s="3"/>
      <c r="M156" s="3"/>
      <c r="N156" s="3"/>
    </row>
    <row r="157" spans="1:14" s="8" customFormat="1" x14ac:dyDescent="0.35">
      <c r="A157" s="65"/>
      <c r="B157" s="65"/>
      <c r="C157" s="66"/>
      <c r="D157" s="66"/>
      <c r="E157" s="66"/>
      <c r="F157" s="68"/>
      <c r="G157" s="11"/>
      <c r="H157" s="11"/>
      <c r="I157" s="11"/>
      <c r="J157" s="11"/>
      <c r="K157" s="3"/>
      <c r="L157" s="3"/>
      <c r="M157" s="3"/>
      <c r="N157" s="3"/>
    </row>
    <row r="158" spans="1:14" s="8" customFormat="1" x14ac:dyDescent="0.35">
      <c r="A158" s="69"/>
      <c r="B158" s="69"/>
      <c r="C158" s="70"/>
      <c r="D158" s="70"/>
      <c r="E158" s="70"/>
      <c r="F158" s="71"/>
      <c r="G158" s="11"/>
      <c r="H158" s="11"/>
      <c r="I158" s="11"/>
      <c r="J158" s="11"/>
      <c r="K158" s="3"/>
      <c r="L158" s="3"/>
      <c r="M158" s="3"/>
      <c r="N158" s="3"/>
    </row>
    <row r="159" spans="1:14" s="8" customFormat="1" x14ac:dyDescent="0.35">
      <c r="A159" s="69"/>
      <c r="B159" s="69"/>
      <c r="C159" s="70"/>
      <c r="D159" s="70"/>
      <c r="E159" s="70"/>
      <c r="F159" s="71"/>
      <c r="G159" s="11"/>
      <c r="H159" s="11"/>
      <c r="I159" s="11"/>
      <c r="J159" s="11"/>
      <c r="K159" s="3"/>
      <c r="L159" s="3"/>
      <c r="M159" s="3"/>
      <c r="N159" s="3"/>
    </row>
    <row r="160" spans="1:14" s="8" customFormat="1" x14ac:dyDescent="0.35">
      <c r="A160" s="69"/>
      <c r="B160" s="69"/>
      <c r="C160" s="70"/>
      <c r="D160" s="70"/>
      <c r="E160" s="70"/>
      <c r="F160" s="71"/>
      <c r="G160" s="11"/>
      <c r="H160" s="11"/>
      <c r="I160" s="11"/>
      <c r="J160" s="11"/>
      <c r="K160" s="3"/>
      <c r="L160" s="3"/>
      <c r="M160" s="3"/>
      <c r="N160" s="3"/>
    </row>
    <row r="161" spans="1:14" s="8" customFormat="1" x14ac:dyDescent="0.35">
      <c r="A161" s="69"/>
      <c r="B161" s="69"/>
      <c r="C161" s="70"/>
      <c r="D161" s="70"/>
      <c r="E161" s="70"/>
      <c r="F161" s="71"/>
      <c r="G161" s="11"/>
      <c r="H161" s="11"/>
      <c r="I161" s="11"/>
      <c r="J161" s="11"/>
      <c r="K161" s="3"/>
      <c r="L161" s="3"/>
      <c r="M161" s="3"/>
      <c r="N161" s="3"/>
    </row>
    <row r="162" spans="1:14" s="8" customFormat="1" x14ac:dyDescent="0.35">
      <c r="A162" s="69"/>
      <c r="B162" s="69"/>
      <c r="C162" s="70"/>
      <c r="D162" s="70"/>
      <c r="E162" s="70"/>
      <c r="F162" s="71"/>
      <c r="G162" s="11"/>
      <c r="H162" s="11"/>
      <c r="I162" s="11"/>
      <c r="J162" s="11"/>
      <c r="K162" s="3"/>
      <c r="L162" s="3"/>
      <c r="M162" s="3"/>
      <c r="N162" s="3"/>
    </row>
    <row r="163" spans="1:14" s="8" customFormat="1" x14ac:dyDescent="0.35">
      <c r="A163" s="69"/>
      <c r="B163" s="69"/>
      <c r="C163" s="70"/>
      <c r="D163" s="70"/>
      <c r="E163" s="70"/>
      <c r="F163" s="71"/>
      <c r="G163" s="11"/>
      <c r="H163" s="11"/>
      <c r="I163" s="11"/>
      <c r="J163" s="11"/>
      <c r="K163" s="3"/>
      <c r="L163" s="3"/>
      <c r="M163" s="3"/>
      <c r="N163" s="3"/>
    </row>
    <row r="164" spans="1:14" s="8" customFormat="1" x14ac:dyDescent="0.35">
      <c r="A164" s="69"/>
      <c r="B164" s="69"/>
      <c r="C164" s="70"/>
      <c r="D164" s="70"/>
      <c r="E164" s="70"/>
      <c r="F164" s="71"/>
      <c r="G164" s="11"/>
      <c r="H164" s="11"/>
      <c r="I164" s="11"/>
      <c r="J164" s="11"/>
      <c r="K164" s="3"/>
      <c r="L164" s="3"/>
      <c r="M164" s="3"/>
      <c r="N164" s="3"/>
    </row>
    <row r="165" spans="1:14" s="8" customFormat="1" x14ac:dyDescent="0.35">
      <c r="A165" s="69"/>
      <c r="B165" s="69"/>
      <c r="C165" s="70"/>
      <c r="D165" s="70"/>
      <c r="E165" s="70"/>
      <c r="F165" s="71"/>
      <c r="G165" s="11"/>
      <c r="H165" s="11"/>
      <c r="I165" s="11"/>
      <c r="J165" s="11"/>
      <c r="K165" s="3"/>
      <c r="L165" s="3"/>
      <c r="M165" s="3"/>
      <c r="N165" s="3"/>
    </row>
    <row r="166" spans="1:14" s="8" customFormat="1" x14ac:dyDescent="0.35">
      <c r="A166" s="69"/>
      <c r="B166" s="69"/>
      <c r="C166" s="70"/>
      <c r="D166" s="70"/>
      <c r="E166" s="70"/>
      <c r="F166" s="71"/>
      <c r="G166" s="11"/>
      <c r="H166" s="11"/>
      <c r="I166" s="11"/>
      <c r="J166" s="11"/>
      <c r="K166" s="3"/>
      <c r="L166" s="3"/>
      <c r="M166" s="3"/>
      <c r="N166" s="3"/>
    </row>
    <row r="167" spans="1:14" s="8" customFormat="1" x14ac:dyDescent="0.35">
      <c r="A167" s="69"/>
      <c r="B167" s="69"/>
      <c r="C167" s="70"/>
      <c r="D167" s="70"/>
      <c r="E167" s="70"/>
      <c r="F167" s="71"/>
      <c r="G167" s="11"/>
      <c r="H167" s="11"/>
      <c r="I167" s="11"/>
      <c r="J167" s="11"/>
      <c r="K167" s="3"/>
      <c r="L167" s="3"/>
      <c r="M167" s="3"/>
      <c r="N167" s="3"/>
    </row>
    <row r="168" spans="1:14" s="8" customFormat="1" x14ac:dyDescent="0.35">
      <c r="A168" s="69"/>
      <c r="B168" s="69"/>
      <c r="C168" s="70"/>
      <c r="D168" s="70"/>
      <c r="E168" s="70"/>
      <c r="F168" s="71"/>
      <c r="G168" s="11"/>
      <c r="H168" s="11"/>
      <c r="I168" s="11"/>
      <c r="J168" s="11"/>
      <c r="K168" s="3"/>
      <c r="L168" s="3"/>
      <c r="M168" s="3"/>
      <c r="N168" s="3"/>
    </row>
    <row r="169" spans="1:14" s="8" customFormat="1" x14ac:dyDescent="0.35">
      <c r="A169" s="69"/>
      <c r="B169" s="69"/>
      <c r="C169" s="70"/>
      <c r="D169" s="70"/>
      <c r="E169" s="70"/>
      <c r="F169" s="71"/>
      <c r="G169" s="11"/>
      <c r="H169" s="11"/>
      <c r="I169" s="11"/>
      <c r="J169" s="11"/>
      <c r="K169" s="3"/>
      <c r="L169" s="3"/>
      <c r="M169" s="3"/>
      <c r="N169" s="3"/>
    </row>
    <row r="170" spans="1:14" s="8" customFormat="1" x14ac:dyDescent="0.35">
      <c r="A170" s="69"/>
      <c r="B170" s="69"/>
      <c r="C170" s="70"/>
      <c r="D170" s="70"/>
      <c r="E170" s="70"/>
      <c r="F170" s="71"/>
      <c r="G170" s="11"/>
      <c r="H170" s="11"/>
      <c r="I170" s="11"/>
      <c r="J170" s="11"/>
      <c r="K170" s="3"/>
      <c r="L170" s="3"/>
      <c r="M170" s="3"/>
      <c r="N170" s="3"/>
    </row>
    <row r="171" spans="1:14" s="8" customFormat="1" x14ac:dyDescent="0.35">
      <c r="A171" s="69"/>
      <c r="B171" s="69"/>
      <c r="C171" s="70"/>
      <c r="D171" s="70"/>
      <c r="E171" s="70"/>
      <c r="F171" s="71"/>
      <c r="G171" s="11"/>
      <c r="H171" s="11"/>
      <c r="I171" s="11"/>
      <c r="J171" s="11"/>
      <c r="K171" s="3"/>
      <c r="L171" s="3"/>
      <c r="M171" s="3"/>
      <c r="N171" s="3"/>
    </row>
    <row r="172" spans="1:14" s="8" customFormat="1" x14ac:dyDescent="0.35">
      <c r="A172" s="69"/>
      <c r="B172" s="69"/>
      <c r="C172" s="70"/>
      <c r="D172" s="70"/>
      <c r="E172" s="70"/>
      <c r="F172" s="71"/>
      <c r="G172" s="11"/>
      <c r="H172" s="11"/>
      <c r="I172" s="11"/>
      <c r="J172" s="11"/>
      <c r="K172" s="3"/>
      <c r="L172" s="3"/>
      <c r="M172" s="3"/>
      <c r="N172" s="3"/>
    </row>
    <row r="173" spans="1:14" s="8" customFormat="1" x14ac:dyDescent="0.35">
      <c r="A173" s="69"/>
      <c r="B173" s="69"/>
      <c r="C173" s="70"/>
      <c r="D173" s="70"/>
      <c r="E173" s="70"/>
      <c r="F173" s="71"/>
      <c r="G173" s="11"/>
      <c r="H173" s="11"/>
      <c r="I173" s="11"/>
      <c r="J173" s="11"/>
      <c r="K173" s="3"/>
      <c r="L173" s="3"/>
      <c r="M173" s="3"/>
      <c r="N173" s="3"/>
    </row>
    <row r="174" spans="1:14" s="8" customFormat="1" x14ac:dyDescent="0.35">
      <c r="A174" s="69"/>
      <c r="B174" s="69"/>
      <c r="C174" s="70"/>
      <c r="D174" s="70"/>
      <c r="E174" s="70"/>
      <c r="F174" s="71"/>
      <c r="G174" s="11"/>
      <c r="H174" s="11"/>
      <c r="I174" s="11"/>
      <c r="J174" s="11"/>
      <c r="K174" s="3"/>
      <c r="L174" s="3"/>
      <c r="M174" s="3"/>
      <c r="N174" s="3"/>
    </row>
    <row r="175" spans="1:14" s="8" customFormat="1" x14ac:dyDescent="0.35">
      <c r="A175" s="69"/>
      <c r="B175" s="69"/>
      <c r="C175" s="70"/>
      <c r="D175" s="70"/>
      <c r="E175" s="70"/>
      <c r="F175" s="71"/>
      <c r="G175" s="11"/>
      <c r="H175" s="11"/>
      <c r="I175" s="11"/>
      <c r="J175" s="11"/>
      <c r="K175" s="3"/>
      <c r="L175" s="3"/>
      <c r="M175" s="3"/>
      <c r="N175" s="3"/>
    </row>
    <row r="176" spans="1:14" s="8" customFormat="1" x14ac:dyDescent="0.35">
      <c r="A176" s="69"/>
      <c r="B176" s="69"/>
      <c r="C176" s="70"/>
      <c r="D176" s="70"/>
      <c r="E176" s="70"/>
      <c r="F176" s="71"/>
      <c r="G176" s="11"/>
      <c r="H176" s="11"/>
      <c r="I176" s="11"/>
      <c r="J176" s="11"/>
      <c r="K176" s="3"/>
      <c r="L176" s="3"/>
      <c r="M176" s="3"/>
      <c r="N176" s="3"/>
    </row>
    <row r="177" spans="1:14" s="8" customFormat="1" x14ac:dyDescent="0.35">
      <c r="A177" s="69"/>
      <c r="B177" s="69"/>
      <c r="C177" s="70"/>
      <c r="D177" s="70"/>
      <c r="E177" s="70"/>
      <c r="F177" s="71"/>
      <c r="G177" s="11"/>
      <c r="H177" s="11"/>
      <c r="I177" s="11"/>
      <c r="J177" s="11"/>
      <c r="K177" s="3"/>
      <c r="L177" s="3"/>
      <c r="M177" s="3"/>
      <c r="N177" s="3"/>
    </row>
    <row r="178" spans="1:14" s="8" customFormat="1" x14ac:dyDescent="0.35">
      <c r="A178" s="69"/>
      <c r="B178" s="69"/>
      <c r="C178" s="70"/>
      <c r="D178" s="70"/>
      <c r="E178" s="70"/>
      <c r="F178" s="71"/>
      <c r="G178" s="11"/>
      <c r="H178" s="11"/>
      <c r="I178" s="11"/>
      <c r="J178" s="11"/>
      <c r="K178" s="3"/>
      <c r="L178" s="3"/>
      <c r="M178" s="3"/>
      <c r="N178" s="3"/>
    </row>
    <row r="179" spans="1:14" s="8" customFormat="1" x14ac:dyDescent="0.35">
      <c r="A179" s="69"/>
      <c r="B179" s="69"/>
      <c r="C179" s="70"/>
      <c r="D179" s="70"/>
      <c r="E179" s="70"/>
      <c r="F179" s="71"/>
      <c r="G179" s="11"/>
      <c r="H179" s="11"/>
      <c r="I179" s="11"/>
      <c r="J179" s="11"/>
      <c r="K179" s="3"/>
      <c r="L179" s="3"/>
      <c r="M179" s="3"/>
      <c r="N179" s="3"/>
    </row>
    <row r="180" spans="1:14" s="8" customFormat="1" x14ac:dyDescent="0.35">
      <c r="A180" s="69"/>
      <c r="B180" s="69"/>
      <c r="C180" s="70"/>
      <c r="D180" s="70"/>
      <c r="E180" s="70"/>
      <c r="F180" s="71"/>
      <c r="G180" s="11"/>
      <c r="H180" s="11"/>
      <c r="I180" s="11"/>
      <c r="J180" s="11"/>
      <c r="K180" s="3"/>
      <c r="L180" s="3"/>
      <c r="M180" s="3"/>
      <c r="N180" s="3"/>
    </row>
    <row r="181" spans="1:14" s="8" customFormat="1" x14ac:dyDescent="0.35">
      <c r="A181" s="69"/>
      <c r="B181" s="69"/>
      <c r="C181" s="70"/>
      <c r="D181" s="70"/>
      <c r="E181" s="70"/>
      <c r="F181" s="71"/>
      <c r="G181" s="11"/>
      <c r="H181" s="11"/>
      <c r="I181" s="11"/>
      <c r="J181" s="11"/>
      <c r="K181" s="3"/>
      <c r="L181" s="3"/>
      <c r="M181" s="3"/>
      <c r="N181" s="3"/>
    </row>
    <row r="182" spans="1:14" s="8" customFormat="1" x14ac:dyDescent="0.35">
      <c r="A182" s="69"/>
      <c r="B182" s="69"/>
      <c r="C182" s="70"/>
      <c r="D182" s="70"/>
      <c r="E182" s="70"/>
      <c r="F182" s="71"/>
      <c r="G182" s="11"/>
      <c r="H182" s="11"/>
      <c r="I182" s="11"/>
      <c r="J182" s="11"/>
      <c r="K182" s="3"/>
      <c r="L182" s="3"/>
      <c r="M182" s="3"/>
      <c r="N182" s="3"/>
    </row>
    <row r="183" spans="1:14" s="8" customFormat="1" x14ac:dyDescent="0.35">
      <c r="A183" s="69"/>
      <c r="B183" s="69"/>
      <c r="C183" s="70"/>
      <c r="D183" s="70"/>
      <c r="E183" s="70"/>
      <c r="F183" s="71"/>
      <c r="G183" s="11"/>
      <c r="H183" s="11"/>
      <c r="I183" s="11"/>
      <c r="J183" s="11"/>
      <c r="K183" s="3"/>
      <c r="L183" s="3"/>
      <c r="M183" s="3"/>
      <c r="N183" s="3"/>
    </row>
    <row r="184" spans="1:14" s="8" customFormat="1" x14ac:dyDescent="0.35">
      <c r="A184" s="69"/>
      <c r="B184" s="69"/>
      <c r="C184" s="70"/>
      <c r="D184" s="70"/>
      <c r="E184" s="70"/>
      <c r="F184" s="71"/>
      <c r="G184" s="11"/>
      <c r="H184" s="11"/>
      <c r="I184" s="11"/>
      <c r="J184" s="11"/>
      <c r="K184" s="3"/>
      <c r="L184" s="3"/>
      <c r="M184" s="3"/>
      <c r="N184" s="3"/>
    </row>
    <row r="185" spans="1:14" s="8" customFormat="1" x14ac:dyDescent="0.35">
      <c r="A185" s="69"/>
      <c r="B185" s="69"/>
      <c r="C185" s="70"/>
      <c r="D185" s="70"/>
      <c r="E185" s="70"/>
      <c r="F185" s="71"/>
      <c r="G185" s="11"/>
      <c r="H185" s="11"/>
      <c r="I185" s="11"/>
      <c r="J185" s="11"/>
      <c r="K185" s="3"/>
      <c r="L185" s="3"/>
      <c r="M185" s="3"/>
      <c r="N185" s="3"/>
    </row>
    <row r="186" spans="1:14" s="8" customFormat="1" x14ac:dyDescent="0.35">
      <c r="A186" s="69"/>
      <c r="B186" s="69"/>
      <c r="C186" s="70"/>
      <c r="D186" s="70"/>
      <c r="E186" s="70"/>
      <c r="F186" s="71"/>
      <c r="G186" s="11"/>
      <c r="H186" s="11"/>
      <c r="I186" s="11"/>
      <c r="J186" s="11"/>
      <c r="K186" s="3"/>
      <c r="L186" s="3"/>
      <c r="M186" s="3"/>
      <c r="N186" s="3"/>
    </row>
    <row r="187" spans="1:14" s="8" customFormat="1" x14ac:dyDescent="0.35">
      <c r="A187" s="69"/>
      <c r="B187" s="70"/>
      <c r="C187" s="70"/>
      <c r="D187" s="70"/>
      <c r="E187" s="70"/>
      <c r="F187" s="71"/>
      <c r="G187" s="11"/>
      <c r="H187" s="11"/>
      <c r="I187" s="11"/>
      <c r="J187" s="11"/>
      <c r="K187" s="3"/>
      <c r="L187" s="3"/>
      <c r="M187" s="3"/>
      <c r="N187" s="3"/>
    </row>
    <row r="188" spans="1:14" s="8" customFormat="1" x14ac:dyDescent="0.35">
      <c r="A188" s="69"/>
      <c r="B188" s="70"/>
      <c r="C188" s="70"/>
      <c r="D188" s="70"/>
      <c r="E188" s="70"/>
      <c r="F188" s="71"/>
      <c r="G188" s="11"/>
      <c r="H188" s="11"/>
      <c r="I188" s="11"/>
      <c r="J188" s="11"/>
      <c r="K188" s="3"/>
      <c r="L188" s="3"/>
      <c r="M188" s="3"/>
      <c r="N188" s="3"/>
    </row>
    <row r="189" spans="1:14" s="8" customFormat="1" x14ac:dyDescent="0.35">
      <c r="A189" s="69"/>
      <c r="B189" s="70"/>
      <c r="C189" s="70"/>
      <c r="D189" s="70"/>
      <c r="E189" s="70"/>
      <c r="F189" s="71"/>
      <c r="G189" s="11"/>
      <c r="H189" s="11"/>
      <c r="I189" s="11"/>
      <c r="J189" s="11"/>
      <c r="K189" s="3"/>
      <c r="L189" s="3"/>
      <c r="M189" s="3"/>
      <c r="N189" s="3"/>
    </row>
    <row r="190" spans="1:14" s="8" customFormat="1" x14ac:dyDescent="0.35">
      <c r="A190" s="69"/>
      <c r="B190" s="70"/>
      <c r="C190" s="70"/>
      <c r="D190" s="70"/>
      <c r="E190" s="70"/>
      <c r="F190" s="71"/>
      <c r="G190" s="11"/>
      <c r="H190" s="11"/>
      <c r="I190" s="11"/>
      <c r="J190" s="11"/>
      <c r="K190" s="3"/>
      <c r="L190" s="3"/>
      <c r="M190" s="3"/>
      <c r="N190" s="3"/>
    </row>
    <row r="191" spans="1:14" s="8" customFormat="1" x14ac:dyDescent="0.35">
      <c r="A191" s="69"/>
      <c r="B191" s="70"/>
      <c r="C191" s="70"/>
      <c r="D191" s="70"/>
      <c r="E191" s="70"/>
      <c r="F191" s="71"/>
      <c r="G191" s="11"/>
      <c r="H191" s="11"/>
      <c r="I191" s="11"/>
      <c r="J191" s="11"/>
      <c r="K191" s="3"/>
      <c r="L191" s="3"/>
      <c r="M191" s="3"/>
      <c r="N191" s="3"/>
    </row>
    <row r="192" spans="1:14" s="8" customFormat="1" x14ac:dyDescent="0.35">
      <c r="A192" s="69"/>
      <c r="B192" s="70"/>
      <c r="C192" s="70"/>
      <c r="D192" s="70"/>
      <c r="E192" s="70"/>
      <c r="F192" s="71"/>
      <c r="G192" s="11"/>
      <c r="H192" s="11"/>
      <c r="I192" s="11"/>
      <c r="J192" s="11"/>
      <c r="K192" s="3"/>
      <c r="L192" s="3"/>
      <c r="M192" s="3"/>
      <c r="N192" s="3"/>
    </row>
    <row r="193" spans="1:14" s="8" customFormat="1" x14ac:dyDescent="0.35">
      <c r="A193" s="69"/>
      <c r="B193" s="70"/>
      <c r="C193" s="70"/>
      <c r="D193" s="70"/>
      <c r="E193" s="70"/>
      <c r="F193" s="71"/>
      <c r="G193" s="11"/>
      <c r="H193" s="11"/>
      <c r="I193" s="11"/>
      <c r="J193" s="11"/>
      <c r="K193" s="3"/>
      <c r="L193" s="3"/>
      <c r="M193" s="3"/>
      <c r="N193" s="3"/>
    </row>
    <row r="194" spans="1:14" s="8" customFormat="1" x14ac:dyDescent="0.35">
      <c r="A194" s="69"/>
      <c r="B194" s="70"/>
      <c r="C194" s="70"/>
      <c r="D194" s="70"/>
      <c r="E194" s="70"/>
      <c r="F194" s="71"/>
      <c r="G194" s="11"/>
      <c r="H194" s="11"/>
      <c r="I194" s="11"/>
      <c r="J194" s="11"/>
      <c r="K194" s="3"/>
      <c r="L194" s="3"/>
      <c r="M194" s="3"/>
      <c r="N194" s="3"/>
    </row>
    <row r="195" spans="1:14" s="8" customFormat="1" x14ac:dyDescent="0.35">
      <c r="A195" s="69"/>
      <c r="B195" s="70"/>
      <c r="C195" s="70"/>
      <c r="D195" s="70"/>
      <c r="E195" s="70"/>
      <c r="F195" s="71"/>
      <c r="G195" s="11"/>
      <c r="H195" s="11"/>
      <c r="I195" s="11"/>
      <c r="J195" s="11"/>
      <c r="K195" s="3"/>
      <c r="L195" s="3"/>
      <c r="M195" s="3"/>
      <c r="N195" s="3"/>
    </row>
    <row r="196" spans="1:14" s="8" customFormat="1" x14ac:dyDescent="0.35">
      <c r="A196" s="69"/>
      <c r="B196" s="70"/>
      <c r="C196" s="70"/>
      <c r="D196" s="70"/>
      <c r="E196" s="70"/>
      <c r="F196" s="71"/>
      <c r="G196" s="11"/>
      <c r="H196" s="11"/>
      <c r="I196" s="11"/>
      <c r="J196" s="11"/>
      <c r="K196" s="3"/>
      <c r="L196" s="3"/>
      <c r="M196" s="3"/>
      <c r="N196" s="3"/>
    </row>
    <row r="197" spans="1:14" s="8" customFormat="1" x14ac:dyDescent="0.35">
      <c r="A197" s="69"/>
      <c r="B197" s="70"/>
      <c r="C197" s="70"/>
      <c r="D197" s="70"/>
      <c r="E197" s="70"/>
      <c r="F197" s="71"/>
      <c r="G197" s="11"/>
      <c r="H197" s="11"/>
      <c r="I197" s="11"/>
      <c r="J197" s="11"/>
      <c r="K197" s="3"/>
      <c r="L197" s="3"/>
      <c r="M197" s="3"/>
      <c r="N197" s="3"/>
    </row>
    <row r="198" spans="1:14" s="8" customFormat="1" x14ac:dyDescent="0.35">
      <c r="A198" s="69"/>
      <c r="B198" s="70"/>
      <c r="C198" s="70"/>
      <c r="D198" s="70"/>
      <c r="E198" s="70"/>
      <c r="F198" s="71"/>
      <c r="G198" s="11"/>
      <c r="H198" s="11"/>
      <c r="I198" s="11"/>
      <c r="J198" s="11"/>
      <c r="K198" s="3"/>
      <c r="L198" s="3"/>
      <c r="M198" s="3"/>
      <c r="N198" s="3"/>
    </row>
    <row r="199" spans="1:14" s="8" customFormat="1" x14ac:dyDescent="0.35">
      <c r="A199" s="69"/>
      <c r="B199" s="70"/>
      <c r="C199" s="70"/>
      <c r="D199" s="70"/>
      <c r="E199" s="70"/>
      <c r="F199" s="71"/>
      <c r="G199" s="11"/>
      <c r="H199" s="11"/>
      <c r="I199" s="11"/>
      <c r="J199" s="11"/>
      <c r="K199" s="3"/>
      <c r="L199" s="3"/>
      <c r="M199" s="3"/>
      <c r="N199" s="3"/>
    </row>
    <row r="200" spans="1:14" s="8" customFormat="1" x14ac:dyDescent="0.35">
      <c r="A200" s="69"/>
      <c r="B200" s="70"/>
      <c r="C200" s="70"/>
      <c r="D200" s="70"/>
      <c r="E200" s="70"/>
      <c r="F200" s="71"/>
      <c r="G200" s="11"/>
      <c r="H200" s="11"/>
      <c r="I200" s="11"/>
      <c r="J200" s="11"/>
      <c r="K200" s="3"/>
      <c r="L200" s="3"/>
      <c r="M200" s="3"/>
      <c r="N200" s="3"/>
    </row>
    <row r="201" spans="1:14" s="8" customFormat="1" x14ac:dyDescent="0.35">
      <c r="A201" s="69"/>
      <c r="B201" s="70"/>
      <c r="C201" s="70"/>
      <c r="D201" s="70"/>
      <c r="E201" s="70"/>
      <c r="F201" s="71"/>
      <c r="G201" s="11"/>
      <c r="H201" s="11"/>
      <c r="I201" s="11"/>
      <c r="J201" s="11"/>
      <c r="K201" s="3"/>
      <c r="L201" s="3"/>
      <c r="M201" s="3"/>
      <c r="N201" s="3"/>
    </row>
    <row r="202" spans="1:14" s="8" customFormat="1" x14ac:dyDescent="0.35">
      <c r="A202" s="69"/>
      <c r="B202" s="70"/>
      <c r="C202" s="70"/>
      <c r="D202" s="70"/>
      <c r="E202" s="70"/>
      <c r="F202" s="71"/>
      <c r="G202" s="11"/>
      <c r="H202" s="11"/>
      <c r="I202" s="11"/>
      <c r="J202" s="11"/>
      <c r="K202" s="3"/>
      <c r="L202" s="3"/>
      <c r="M202" s="3"/>
      <c r="N202" s="3"/>
    </row>
    <row r="203" spans="1:14" s="8" customFormat="1" x14ac:dyDescent="0.35">
      <c r="A203" s="69"/>
      <c r="B203" s="70"/>
      <c r="C203" s="70"/>
      <c r="D203" s="70"/>
      <c r="E203" s="70"/>
      <c r="F203" s="71"/>
      <c r="G203" s="11"/>
      <c r="H203" s="11"/>
      <c r="I203" s="11"/>
      <c r="J203" s="11"/>
      <c r="K203" s="3"/>
      <c r="L203" s="3"/>
      <c r="M203" s="3"/>
      <c r="N203" s="3"/>
    </row>
    <row r="204" spans="1:14" s="8" customFormat="1" x14ac:dyDescent="0.35">
      <c r="A204" s="69"/>
      <c r="B204" s="70"/>
      <c r="C204" s="70"/>
      <c r="D204" s="70"/>
      <c r="E204" s="70"/>
      <c r="F204" s="71"/>
      <c r="G204" s="11"/>
      <c r="H204" s="11"/>
      <c r="I204" s="11"/>
      <c r="J204" s="11"/>
      <c r="K204" s="3"/>
      <c r="L204" s="3"/>
      <c r="M204" s="3"/>
      <c r="N204" s="3"/>
    </row>
    <row r="205" spans="1:14" s="8" customFormat="1" x14ac:dyDescent="0.35">
      <c r="A205" s="69"/>
      <c r="B205" s="70"/>
      <c r="C205" s="70"/>
      <c r="D205" s="70"/>
      <c r="E205" s="70"/>
      <c r="F205" s="71"/>
      <c r="G205" s="11"/>
      <c r="H205" s="11"/>
      <c r="I205" s="11"/>
      <c r="J205" s="11"/>
      <c r="K205" s="3"/>
      <c r="L205" s="3"/>
      <c r="M205" s="3"/>
      <c r="N205" s="3"/>
    </row>
    <row r="206" spans="1:14" s="8" customFormat="1" x14ac:dyDescent="0.35">
      <c r="A206" s="69"/>
      <c r="B206" s="70"/>
      <c r="C206" s="70"/>
      <c r="D206" s="70"/>
      <c r="E206" s="70"/>
      <c r="F206" s="71"/>
      <c r="G206" s="11"/>
      <c r="H206" s="11"/>
      <c r="I206" s="11"/>
      <c r="J206" s="11"/>
      <c r="K206" s="3"/>
      <c r="L206" s="3"/>
      <c r="M206" s="3"/>
      <c r="N206" s="3"/>
    </row>
    <row r="207" spans="1:14" s="8" customFormat="1" x14ac:dyDescent="0.35">
      <c r="A207" s="69"/>
      <c r="B207" s="70"/>
      <c r="C207" s="70"/>
      <c r="D207" s="70"/>
      <c r="E207" s="70"/>
      <c r="F207" s="71"/>
      <c r="G207" s="11"/>
      <c r="H207" s="11"/>
      <c r="I207" s="11"/>
      <c r="J207" s="11"/>
      <c r="K207" s="3"/>
      <c r="L207" s="3"/>
      <c r="M207" s="3"/>
      <c r="N207" s="3"/>
    </row>
    <row r="208" spans="1:14" s="8" customFormat="1" x14ac:dyDescent="0.35">
      <c r="A208" s="69"/>
      <c r="B208" s="70"/>
      <c r="C208" s="70"/>
      <c r="D208" s="70"/>
      <c r="E208" s="70"/>
      <c r="F208" s="71"/>
      <c r="G208" s="11"/>
      <c r="H208" s="11"/>
      <c r="I208" s="11"/>
      <c r="J208" s="11"/>
      <c r="K208" s="3"/>
      <c r="L208" s="3"/>
      <c r="M208" s="3"/>
      <c r="N208" s="3"/>
    </row>
    <row r="209" spans="1:14" s="8" customFormat="1" x14ac:dyDescent="0.35">
      <c r="A209" s="69"/>
      <c r="B209" s="70"/>
      <c r="C209" s="70"/>
      <c r="D209" s="70"/>
      <c r="E209" s="70"/>
      <c r="F209" s="71"/>
      <c r="G209" s="11"/>
      <c r="H209" s="11"/>
      <c r="I209" s="11"/>
      <c r="J209" s="11"/>
      <c r="K209" s="3"/>
      <c r="L209" s="3"/>
      <c r="M209" s="3"/>
      <c r="N209" s="3"/>
    </row>
    <row r="210" spans="1:14" s="8" customFormat="1" x14ac:dyDescent="0.35">
      <c r="A210" s="69"/>
      <c r="B210" s="70"/>
      <c r="C210" s="70"/>
      <c r="D210" s="70"/>
      <c r="E210" s="70"/>
      <c r="F210" s="71"/>
      <c r="G210" s="11"/>
      <c r="H210" s="11"/>
      <c r="I210" s="11"/>
      <c r="J210" s="11"/>
      <c r="K210" s="3"/>
      <c r="L210" s="3"/>
      <c r="M210" s="3"/>
      <c r="N210" s="3"/>
    </row>
    <row r="211" spans="1:14" s="8" customFormat="1" x14ac:dyDescent="0.35">
      <c r="A211" s="69"/>
      <c r="B211" s="70"/>
      <c r="C211" s="70"/>
      <c r="D211" s="70"/>
      <c r="E211" s="70"/>
      <c r="F211" s="71"/>
      <c r="G211" s="11"/>
      <c r="H211" s="11"/>
      <c r="I211" s="11"/>
      <c r="J211" s="11"/>
      <c r="K211" s="3"/>
      <c r="L211" s="3"/>
      <c r="M211" s="3"/>
      <c r="N211" s="3"/>
    </row>
    <row r="212" spans="1:14" s="8" customFormat="1" x14ac:dyDescent="0.35">
      <c r="A212" s="69"/>
      <c r="B212" s="70"/>
      <c r="C212" s="70"/>
      <c r="D212" s="70"/>
      <c r="E212" s="70"/>
      <c r="F212" s="71"/>
      <c r="G212" s="11"/>
      <c r="H212" s="11"/>
      <c r="I212" s="11"/>
      <c r="J212" s="11"/>
      <c r="K212" s="3"/>
      <c r="L212" s="3"/>
      <c r="M212" s="3"/>
      <c r="N212" s="3"/>
    </row>
    <row r="213" spans="1:14" s="8" customFormat="1" x14ac:dyDescent="0.35">
      <c r="A213" s="69"/>
      <c r="B213" s="70"/>
      <c r="C213" s="70"/>
      <c r="D213" s="70"/>
      <c r="E213" s="70"/>
      <c r="F213" s="71"/>
      <c r="G213" s="11"/>
      <c r="H213" s="11"/>
      <c r="I213" s="11"/>
      <c r="J213" s="11"/>
      <c r="K213" s="3"/>
      <c r="L213" s="3"/>
      <c r="M213" s="3"/>
      <c r="N213" s="3"/>
    </row>
    <row r="214" spans="1:14" s="8" customFormat="1" x14ac:dyDescent="0.35">
      <c r="A214" s="69"/>
      <c r="B214" s="70"/>
      <c r="C214" s="70"/>
      <c r="D214" s="70"/>
      <c r="E214" s="70"/>
      <c r="F214" s="71"/>
      <c r="G214" s="11"/>
      <c r="H214" s="11"/>
      <c r="I214" s="11"/>
      <c r="J214" s="11"/>
      <c r="K214" s="3"/>
      <c r="L214" s="3"/>
      <c r="M214" s="3"/>
      <c r="N214" s="3"/>
    </row>
    <row r="215" spans="1:14" s="8" customFormat="1" x14ac:dyDescent="0.35">
      <c r="A215" s="69"/>
      <c r="B215" s="70"/>
      <c r="C215" s="70"/>
      <c r="D215" s="70"/>
      <c r="E215" s="70"/>
      <c r="F215" s="71"/>
      <c r="G215" s="11"/>
      <c r="H215" s="11"/>
      <c r="I215" s="11"/>
      <c r="J215" s="11"/>
      <c r="K215" s="3"/>
      <c r="L215" s="3"/>
      <c r="M215" s="3"/>
      <c r="N215" s="3"/>
    </row>
    <row r="216" spans="1:14" s="8" customFormat="1" x14ac:dyDescent="0.35">
      <c r="A216" s="69"/>
      <c r="B216" s="70"/>
      <c r="C216" s="70"/>
      <c r="D216" s="70"/>
      <c r="E216" s="70"/>
      <c r="F216" s="71"/>
      <c r="G216" s="11"/>
      <c r="H216" s="11"/>
      <c r="I216" s="11"/>
      <c r="J216" s="11"/>
      <c r="K216" s="3"/>
      <c r="L216" s="3"/>
      <c r="M216" s="3"/>
      <c r="N216" s="3"/>
    </row>
    <row r="217" spans="1:14" s="8" customFormat="1" x14ac:dyDescent="0.35">
      <c r="A217" s="69"/>
      <c r="B217" s="70"/>
      <c r="C217" s="70"/>
      <c r="D217" s="70"/>
      <c r="E217" s="70"/>
      <c r="F217" s="71"/>
      <c r="G217" s="11"/>
      <c r="H217" s="11"/>
      <c r="I217" s="11"/>
      <c r="J217" s="11"/>
      <c r="K217" s="3"/>
      <c r="L217" s="3"/>
      <c r="M217" s="3"/>
      <c r="N217" s="3"/>
    </row>
    <row r="218" spans="1:14" s="8" customFormat="1" x14ac:dyDescent="0.35">
      <c r="A218" s="69"/>
      <c r="B218" s="70"/>
      <c r="C218" s="70"/>
      <c r="D218" s="70"/>
      <c r="E218" s="70"/>
      <c r="F218" s="71"/>
      <c r="G218" s="11"/>
      <c r="H218" s="11"/>
      <c r="I218" s="11"/>
      <c r="J218" s="11"/>
      <c r="K218" s="3"/>
      <c r="L218" s="3"/>
      <c r="M218" s="3"/>
      <c r="N218" s="3"/>
    </row>
    <row r="219" spans="1:14" s="8" customFormat="1" x14ac:dyDescent="0.35">
      <c r="A219" s="69"/>
      <c r="B219" s="70"/>
      <c r="C219" s="70"/>
      <c r="D219" s="70"/>
      <c r="E219" s="70"/>
      <c r="F219" s="71"/>
      <c r="G219" s="11"/>
      <c r="H219" s="11"/>
      <c r="I219" s="11"/>
      <c r="J219" s="11"/>
      <c r="K219" s="3"/>
      <c r="L219" s="3"/>
      <c r="M219" s="3"/>
      <c r="N219" s="3"/>
    </row>
    <row r="220" spans="1:14" s="8" customFormat="1" x14ac:dyDescent="0.35">
      <c r="A220" s="69"/>
      <c r="B220" s="70"/>
      <c r="C220" s="70"/>
      <c r="D220" s="70"/>
      <c r="E220" s="70"/>
      <c r="F220" s="71"/>
      <c r="G220" s="11"/>
      <c r="H220" s="11"/>
      <c r="I220" s="11"/>
      <c r="J220" s="11"/>
      <c r="K220" s="3"/>
      <c r="L220" s="3"/>
      <c r="M220" s="3"/>
      <c r="N220" s="3"/>
    </row>
    <row r="221" spans="1:14" s="8" customFormat="1" x14ac:dyDescent="0.35">
      <c r="A221" s="69"/>
      <c r="B221" s="70"/>
      <c r="C221" s="70"/>
      <c r="D221" s="70"/>
      <c r="E221" s="70"/>
      <c r="F221" s="71"/>
      <c r="G221" s="11"/>
      <c r="H221" s="11"/>
      <c r="I221" s="11"/>
      <c r="J221" s="11"/>
      <c r="K221" s="3"/>
      <c r="L221" s="3"/>
      <c r="M221" s="3"/>
      <c r="N221" s="3"/>
    </row>
    <row r="222" spans="1:14" s="8" customFormat="1" x14ac:dyDescent="0.35">
      <c r="A222" s="69"/>
      <c r="B222" s="70"/>
      <c r="C222" s="70"/>
      <c r="D222" s="70"/>
      <c r="E222" s="70"/>
      <c r="F222" s="71"/>
      <c r="G222" s="11"/>
      <c r="H222" s="11"/>
      <c r="I222" s="11"/>
      <c r="J222" s="11"/>
      <c r="K222" s="3"/>
      <c r="L222" s="3"/>
      <c r="M222" s="3"/>
      <c r="N222" s="3"/>
    </row>
    <row r="223" spans="1:14" s="8" customFormat="1" x14ac:dyDescent="0.35">
      <c r="A223" s="69"/>
      <c r="B223" s="70"/>
      <c r="C223" s="70"/>
      <c r="D223" s="70"/>
      <c r="E223" s="70"/>
      <c r="F223" s="71"/>
      <c r="G223" s="11"/>
      <c r="H223" s="11"/>
      <c r="I223" s="11"/>
      <c r="J223" s="11"/>
      <c r="K223" s="3"/>
      <c r="L223" s="3"/>
      <c r="M223" s="3"/>
      <c r="N223" s="3"/>
    </row>
    <row r="224" spans="1:14" s="8" customFormat="1" x14ac:dyDescent="0.35">
      <c r="A224" s="69"/>
      <c r="B224" s="70"/>
      <c r="C224" s="70"/>
      <c r="D224" s="70"/>
      <c r="E224" s="70"/>
      <c r="F224" s="71"/>
      <c r="G224" s="11"/>
      <c r="H224" s="11"/>
      <c r="I224" s="11"/>
      <c r="J224" s="11"/>
      <c r="K224" s="3"/>
      <c r="L224" s="3"/>
      <c r="M224" s="3"/>
      <c r="N224" s="3"/>
    </row>
    <row r="225" spans="1:14" s="8" customFormat="1" x14ac:dyDescent="0.35">
      <c r="A225" s="69"/>
      <c r="B225" s="70"/>
      <c r="C225" s="70"/>
      <c r="D225" s="70"/>
      <c r="E225" s="70"/>
      <c r="F225" s="71"/>
      <c r="G225" s="11"/>
      <c r="H225" s="11"/>
      <c r="I225" s="11"/>
      <c r="J225" s="11"/>
      <c r="K225" s="3"/>
      <c r="L225" s="3"/>
      <c r="M225" s="3"/>
      <c r="N225" s="3"/>
    </row>
    <row r="226" spans="1:14" s="8" customFormat="1" x14ac:dyDescent="0.35">
      <c r="A226" s="69"/>
      <c r="B226" s="70"/>
      <c r="C226" s="70"/>
      <c r="D226" s="70"/>
      <c r="E226" s="70"/>
      <c r="F226" s="71"/>
      <c r="G226" s="11"/>
      <c r="H226" s="11"/>
      <c r="I226" s="11"/>
      <c r="J226" s="11"/>
      <c r="K226" s="3"/>
      <c r="L226" s="3"/>
      <c r="M226" s="3"/>
      <c r="N226" s="3"/>
    </row>
    <row r="227" spans="1:14" s="8" customFormat="1" x14ac:dyDescent="0.35">
      <c r="A227" s="69"/>
      <c r="B227" s="70"/>
      <c r="C227" s="70"/>
      <c r="D227" s="70"/>
      <c r="E227" s="70"/>
      <c r="F227" s="71"/>
      <c r="G227" s="11"/>
      <c r="H227" s="11"/>
      <c r="I227" s="11"/>
      <c r="J227" s="11"/>
      <c r="K227" s="3"/>
      <c r="L227" s="3"/>
      <c r="M227" s="3"/>
      <c r="N227" s="3"/>
    </row>
    <row r="228" spans="1:14" s="8" customFormat="1" x14ac:dyDescent="0.35">
      <c r="A228" s="69"/>
      <c r="B228" s="70"/>
      <c r="C228" s="70"/>
      <c r="D228" s="70"/>
      <c r="E228" s="70"/>
      <c r="F228" s="71"/>
      <c r="G228" s="11"/>
      <c r="H228" s="11"/>
      <c r="I228" s="11"/>
      <c r="J228" s="11"/>
      <c r="K228" s="3"/>
      <c r="L228" s="3"/>
      <c r="M228" s="3"/>
      <c r="N228" s="3"/>
    </row>
    <row r="229" spans="1:14" s="8" customFormat="1" x14ac:dyDescent="0.35">
      <c r="A229" s="69"/>
      <c r="B229" s="70"/>
      <c r="C229" s="70"/>
      <c r="D229" s="70"/>
      <c r="E229" s="70"/>
      <c r="F229" s="71"/>
      <c r="G229" s="11"/>
      <c r="H229" s="11"/>
      <c r="I229" s="11"/>
      <c r="J229" s="11"/>
      <c r="K229" s="3"/>
      <c r="L229" s="3"/>
      <c r="M229" s="3"/>
      <c r="N229" s="3"/>
    </row>
    <row r="230" spans="1:14" s="8" customFormat="1" x14ac:dyDescent="0.35">
      <c r="A230" s="69"/>
      <c r="B230" s="70"/>
      <c r="C230" s="70"/>
      <c r="D230" s="70"/>
      <c r="E230" s="70"/>
      <c r="F230" s="71"/>
      <c r="G230" s="11"/>
      <c r="H230" s="11"/>
      <c r="I230" s="11"/>
      <c r="J230" s="11"/>
      <c r="K230" s="3"/>
      <c r="L230" s="3"/>
      <c r="M230" s="3"/>
      <c r="N230" s="3"/>
    </row>
    <row r="231" spans="1:14" s="8" customFormat="1" x14ac:dyDescent="0.35">
      <c r="A231" s="69"/>
      <c r="B231" s="70"/>
      <c r="C231" s="70"/>
      <c r="D231" s="70"/>
      <c r="E231" s="70"/>
      <c r="F231" s="71"/>
      <c r="G231" s="11"/>
      <c r="H231" s="11"/>
      <c r="I231" s="11"/>
      <c r="J231" s="11"/>
      <c r="K231" s="3"/>
      <c r="L231" s="3"/>
      <c r="M231" s="3"/>
      <c r="N231" s="3"/>
    </row>
    <row r="232" spans="1:14" s="8" customFormat="1" x14ac:dyDescent="0.35">
      <c r="A232" s="69"/>
      <c r="B232" s="70"/>
      <c r="C232" s="70"/>
      <c r="D232" s="70"/>
      <c r="E232" s="70"/>
      <c r="F232" s="71"/>
      <c r="G232" s="11"/>
      <c r="H232" s="11"/>
      <c r="I232" s="11"/>
      <c r="J232" s="11"/>
      <c r="K232" s="3"/>
      <c r="L232" s="3"/>
      <c r="M232" s="3"/>
      <c r="N232" s="3"/>
    </row>
    <row r="233" spans="1:14" s="8" customFormat="1" x14ac:dyDescent="0.35">
      <c r="A233" s="69"/>
      <c r="B233" s="70"/>
      <c r="C233" s="70"/>
      <c r="D233" s="70"/>
      <c r="E233" s="70"/>
      <c r="F233" s="71"/>
      <c r="G233" s="11"/>
      <c r="H233" s="11"/>
      <c r="I233" s="11"/>
      <c r="J233" s="11"/>
      <c r="K233" s="3"/>
      <c r="L233" s="3"/>
      <c r="M233" s="3"/>
      <c r="N233" s="3"/>
    </row>
    <row r="234" spans="1:14" s="8" customFormat="1" x14ac:dyDescent="0.35">
      <c r="A234" s="69"/>
      <c r="B234" s="70"/>
      <c r="C234" s="70"/>
      <c r="D234" s="70"/>
      <c r="E234" s="70"/>
      <c r="F234" s="71"/>
      <c r="G234" s="11"/>
      <c r="H234" s="11"/>
      <c r="I234" s="11"/>
      <c r="J234" s="11"/>
      <c r="K234" s="3"/>
      <c r="L234" s="3"/>
      <c r="M234" s="3"/>
      <c r="N234" s="3"/>
    </row>
    <row r="235" spans="1:14" s="8" customFormat="1" x14ac:dyDescent="0.35">
      <c r="A235" s="69"/>
      <c r="B235" s="70"/>
      <c r="C235" s="70"/>
      <c r="D235" s="70"/>
      <c r="E235" s="70"/>
      <c r="F235" s="71"/>
      <c r="G235" s="11"/>
      <c r="H235" s="11"/>
      <c r="I235" s="11"/>
      <c r="J235" s="11"/>
      <c r="K235" s="3"/>
      <c r="L235" s="3"/>
      <c r="M235" s="3"/>
      <c r="N235" s="3"/>
    </row>
    <row r="236" spans="1:14" s="8" customFormat="1" x14ac:dyDescent="0.35">
      <c r="A236" s="69"/>
      <c r="B236" s="70"/>
      <c r="C236" s="70"/>
      <c r="D236" s="70"/>
      <c r="E236" s="70"/>
      <c r="F236" s="71"/>
      <c r="G236" s="11"/>
      <c r="H236" s="11"/>
      <c r="I236" s="11"/>
      <c r="J236" s="11"/>
      <c r="K236" s="3"/>
      <c r="L236" s="3"/>
      <c r="M236" s="3"/>
      <c r="N236" s="3"/>
    </row>
    <row r="237" spans="1:14" s="8" customFormat="1" x14ac:dyDescent="0.35">
      <c r="A237" s="69"/>
      <c r="B237" s="70"/>
      <c r="C237" s="70"/>
      <c r="D237" s="70"/>
      <c r="E237" s="70"/>
      <c r="F237" s="71"/>
      <c r="G237" s="11"/>
      <c r="H237" s="11"/>
      <c r="I237" s="11"/>
      <c r="J237" s="11"/>
      <c r="K237" s="3"/>
      <c r="L237" s="3"/>
      <c r="M237" s="3"/>
      <c r="N237" s="3"/>
    </row>
    <row r="238" spans="1:14" s="8" customFormat="1" x14ac:dyDescent="0.35">
      <c r="A238" s="69"/>
      <c r="B238" s="70"/>
      <c r="C238" s="70"/>
      <c r="D238" s="70"/>
      <c r="E238" s="70"/>
      <c r="F238" s="71"/>
      <c r="G238" s="11"/>
      <c r="H238" s="11"/>
      <c r="I238" s="11"/>
      <c r="J238" s="11"/>
      <c r="K238" s="3"/>
      <c r="L238" s="3"/>
      <c r="M238" s="3"/>
      <c r="N238" s="3"/>
    </row>
    <row r="239" spans="1:14" s="8" customFormat="1" x14ac:dyDescent="0.35">
      <c r="A239" s="69"/>
      <c r="B239" s="70"/>
      <c r="C239" s="70"/>
      <c r="D239" s="70"/>
      <c r="E239" s="70"/>
      <c r="F239" s="71"/>
      <c r="G239" s="11"/>
      <c r="H239" s="11"/>
      <c r="I239" s="11"/>
      <c r="J239" s="11"/>
      <c r="K239" s="3"/>
      <c r="L239" s="3"/>
      <c r="M239" s="3"/>
      <c r="N239" s="3"/>
    </row>
    <row r="240" spans="1:14" s="8" customFormat="1" x14ac:dyDescent="0.35">
      <c r="A240" s="69"/>
      <c r="B240" s="70"/>
      <c r="C240" s="70"/>
      <c r="D240" s="70"/>
      <c r="E240" s="70"/>
      <c r="F240" s="71"/>
      <c r="G240" s="11"/>
      <c r="H240" s="11"/>
      <c r="I240" s="11"/>
      <c r="J240" s="11"/>
      <c r="K240" s="3"/>
      <c r="L240" s="3"/>
      <c r="M240" s="3"/>
      <c r="N240" s="3"/>
    </row>
    <row r="241" spans="1:14" s="8" customFormat="1" x14ac:dyDescent="0.35">
      <c r="A241" s="69"/>
      <c r="B241" s="70"/>
      <c r="C241" s="70"/>
      <c r="D241" s="70"/>
      <c r="E241" s="70"/>
      <c r="F241" s="71"/>
      <c r="G241" s="11"/>
      <c r="H241" s="11"/>
      <c r="I241" s="11"/>
      <c r="J241" s="11"/>
      <c r="K241" s="3"/>
      <c r="L241" s="3"/>
      <c r="M241" s="3"/>
      <c r="N241" s="3"/>
    </row>
    <row r="242" spans="1:14" s="8" customFormat="1" x14ac:dyDescent="0.35">
      <c r="A242" s="69"/>
      <c r="B242" s="70"/>
      <c r="C242" s="70"/>
      <c r="D242" s="70"/>
      <c r="E242" s="70"/>
      <c r="F242" s="71"/>
      <c r="G242" s="11"/>
      <c r="H242" s="11"/>
      <c r="I242" s="11"/>
      <c r="J242" s="11"/>
      <c r="K242" s="3"/>
      <c r="L242" s="3"/>
      <c r="M242" s="3"/>
      <c r="N242" s="3"/>
    </row>
    <row r="243" spans="1:14" s="8" customFormat="1" x14ac:dyDescent="0.35">
      <c r="A243" s="69"/>
      <c r="B243" s="70"/>
      <c r="C243" s="70"/>
      <c r="D243" s="70"/>
      <c r="E243" s="70"/>
      <c r="F243" s="71"/>
      <c r="G243" s="11"/>
      <c r="H243" s="11"/>
      <c r="I243" s="11"/>
      <c r="J243" s="11"/>
      <c r="K243" s="3"/>
      <c r="L243" s="3"/>
      <c r="M243" s="3"/>
      <c r="N243" s="3"/>
    </row>
    <row r="244" spans="1:14" s="8" customFormat="1" x14ac:dyDescent="0.35">
      <c r="A244" s="69"/>
      <c r="B244" s="70"/>
      <c r="C244" s="70"/>
      <c r="D244" s="70"/>
      <c r="E244" s="70"/>
      <c r="F244" s="71"/>
      <c r="G244" s="11"/>
      <c r="H244" s="11"/>
      <c r="I244" s="11"/>
      <c r="J244" s="11"/>
      <c r="K244" s="3"/>
      <c r="L244" s="3"/>
      <c r="M244" s="3"/>
      <c r="N244" s="3"/>
    </row>
    <row r="245" spans="1:14" s="8" customFormat="1" x14ac:dyDescent="0.35">
      <c r="A245" s="69"/>
      <c r="B245" s="70"/>
      <c r="C245" s="70"/>
      <c r="D245" s="70"/>
      <c r="E245" s="70"/>
      <c r="F245" s="71"/>
      <c r="G245" s="11"/>
      <c r="H245" s="11"/>
      <c r="I245" s="11"/>
      <c r="J245" s="11"/>
      <c r="K245" s="3"/>
      <c r="L245" s="3"/>
      <c r="M245" s="3"/>
      <c r="N245" s="3"/>
    </row>
    <row r="246" spans="1:14" s="8" customFormat="1" x14ac:dyDescent="0.35">
      <c r="A246" s="69"/>
      <c r="B246" s="70"/>
      <c r="C246" s="70"/>
      <c r="D246" s="70"/>
      <c r="E246" s="70"/>
      <c r="F246" s="71"/>
      <c r="G246" s="11"/>
      <c r="H246" s="11"/>
      <c r="I246" s="11"/>
      <c r="J246" s="11"/>
      <c r="K246" s="3"/>
      <c r="L246" s="3"/>
      <c r="M246" s="3"/>
      <c r="N246" s="3"/>
    </row>
    <row r="247" spans="1:14" s="8" customFormat="1" x14ac:dyDescent="0.35">
      <c r="A247" s="69"/>
      <c r="B247" s="70"/>
      <c r="C247" s="70"/>
      <c r="D247" s="70"/>
      <c r="E247" s="70"/>
      <c r="F247" s="71"/>
      <c r="G247" s="11"/>
      <c r="H247" s="11"/>
      <c r="I247" s="11"/>
      <c r="J247" s="11"/>
      <c r="K247" s="3"/>
      <c r="L247" s="3"/>
      <c r="M247" s="3"/>
      <c r="N247" s="3"/>
    </row>
    <row r="248" spans="1:14" s="8" customFormat="1" x14ac:dyDescent="0.35">
      <c r="A248" s="69"/>
      <c r="B248" s="70"/>
      <c r="C248" s="70"/>
      <c r="D248" s="70"/>
      <c r="E248" s="70"/>
      <c r="F248" s="71"/>
      <c r="G248" s="11"/>
      <c r="H248" s="11"/>
      <c r="I248" s="11"/>
      <c r="J248" s="11"/>
      <c r="K248" s="3"/>
      <c r="L248" s="3"/>
      <c r="M248" s="3"/>
      <c r="N248" s="3"/>
    </row>
    <row r="249" spans="1:14" s="8" customFormat="1" x14ac:dyDescent="0.35">
      <c r="A249" s="69"/>
      <c r="B249" s="70"/>
      <c r="C249" s="70"/>
      <c r="D249" s="70"/>
      <c r="E249" s="70"/>
      <c r="F249" s="71"/>
      <c r="G249" s="11"/>
      <c r="H249" s="11"/>
      <c r="I249" s="11"/>
      <c r="J249" s="11"/>
      <c r="K249" s="3"/>
      <c r="L249" s="3"/>
      <c r="M249" s="3"/>
      <c r="N249" s="3"/>
    </row>
    <row r="250" spans="1:14" s="8" customFormat="1" x14ac:dyDescent="0.35">
      <c r="A250" s="69"/>
      <c r="B250" s="70"/>
      <c r="C250" s="70"/>
      <c r="D250" s="70"/>
      <c r="E250" s="70"/>
      <c r="F250" s="71"/>
      <c r="G250" s="11"/>
      <c r="H250" s="11"/>
      <c r="I250" s="11"/>
      <c r="J250" s="11"/>
      <c r="K250" s="3"/>
      <c r="L250" s="3"/>
      <c r="M250" s="3"/>
      <c r="N250" s="3"/>
    </row>
    <row r="251" spans="1:14" s="8" customFormat="1" x14ac:dyDescent="0.35">
      <c r="A251" s="69"/>
      <c r="B251" s="70"/>
      <c r="C251" s="70"/>
      <c r="D251" s="70"/>
      <c r="E251" s="70"/>
      <c r="F251" s="71"/>
      <c r="G251" s="11"/>
      <c r="H251" s="11"/>
      <c r="I251" s="11"/>
      <c r="J251" s="11"/>
      <c r="K251" s="3"/>
      <c r="L251" s="3"/>
      <c r="M251" s="3"/>
      <c r="N251" s="3"/>
    </row>
    <row r="252" spans="1:14" s="8" customFormat="1" x14ac:dyDescent="0.35">
      <c r="A252" s="69"/>
      <c r="B252" s="70"/>
      <c r="C252" s="70"/>
      <c r="D252" s="70"/>
      <c r="E252" s="70"/>
      <c r="F252" s="71"/>
      <c r="G252" s="11"/>
      <c r="H252" s="11"/>
      <c r="I252" s="11"/>
      <c r="J252" s="11"/>
      <c r="K252" s="3"/>
      <c r="L252" s="3"/>
      <c r="M252" s="3"/>
      <c r="N252" s="3"/>
    </row>
    <row r="253" spans="1:14" s="8" customFormat="1" x14ac:dyDescent="0.35">
      <c r="A253" s="69"/>
      <c r="B253" s="70"/>
      <c r="C253" s="70"/>
      <c r="D253" s="70"/>
      <c r="E253" s="70"/>
      <c r="F253" s="71"/>
      <c r="G253" s="11"/>
      <c r="H253" s="11"/>
      <c r="I253" s="11"/>
      <c r="J253" s="11"/>
      <c r="K253" s="3"/>
      <c r="L253" s="3"/>
      <c r="M253" s="3"/>
      <c r="N253" s="3"/>
    </row>
    <row r="254" spans="1:14" s="8" customFormat="1" x14ac:dyDescent="0.35">
      <c r="A254" s="69"/>
      <c r="B254" s="70"/>
      <c r="C254" s="70"/>
      <c r="D254" s="70"/>
      <c r="E254" s="70"/>
      <c r="F254" s="71"/>
      <c r="G254" s="11"/>
      <c r="H254" s="11"/>
      <c r="I254" s="11"/>
      <c r="J254" s="11"/>
      <c r="K254" s="3"/>
      <c r="L254" s="3"/>
      <c r="M254" s="3"/>
      <c r="N254" s="3"/>
    </row>
    <row r="255" spans="1:14" s="8" customFormat="1" x14ac:dyDescent="0.35">
      <c r="A255" s="69"/>
      <c r="B255" s="70"/>
      <c r="C255" s="70"/>
      <c r="D255" s="70"/>
      <c r="E255" s="70"/>
      <c r="F255" s="71"/>
      <c r="G255" s="11"/>
      <c r="H255" s="11"/>
      <c r="I255" s="11"/>
      <c r="J255" s="11"/>
      <c r="K255" s="3"/>
      <c r="L255" s="3"/>
      <c r="M255" s="3"/>
      <c r="N255" s="3"/>
    </row>
    <row r="256" spans="1:14" s="8" customFormat="1" x14ac:dyDescent="0.35">
      <c r="A256" s="69"/>
      <c r="B256" s="70"/>
      <c r="C256" s="70"/>
      <c r="D256" s="70"/>
      <c r="E256" s="70"/>
      <c r="F256" s="71"/>
      <c r="G256" s="11"/>
      <c r="H256" s="11"/>
      <c r="I256" s="11"/>
      <c r="J256" s="11"/>
      <c r="K256" s="3"/>
      <c r="L256" s="3"/>
      <c r="M256" s="3"/>
      <c r="N256" s="3"/>
    </row>
    <row r="257" spans="1:14" s="8" customFormat="1" x14ac:dyDescent="0.35">
      <c r="A257" s="69"/>
      <c r="B257" s="70"/>
      <c r="C257" s="70"/>
      <c r="D257" s="70"/>
      <c r="E257" s="70"/>
      <c r="F257" s="71"/>
      <c r="G257" s="11"/>
      <c r="H257" s="11"/>
      <c r="I257" s="11"/>
      <c r="J257" s="11"/>
      <c r="K257" s="3"/>
      <c r="L257" s="3"/>
      <c r="M257" s="3"/>
      <c r="N257" s="3"/>
    </row>
    <row r="258" spans="1:14" s="8" customFormat="1" x14ac:dyDescent="0.35">
      <c r="A258" s="69"/>
      <c r="B258" s="70"/>
      <c r="C258" s="70"/>
      <c r="D258" s="70"/>
      <c r="E258" s="70"/>
      <c r="F258" s="71"/>
      <c r="G258" s="11"/>
      <c r="H258" s="11"/>
      <c r="I258" s="11"/>
      <c r="J258" s="11"/>
      <c r="K258" s="3"/>
      <c r="L258" s="3"/>
      <c r="M258" s="3"/>
      <c r="N258" s="3"/>
    </row>
    <row r="259" spans="1:14" s="8" customFormat="1" x14ac:dyDescent="0.35">
      <c r="A259" s="69"/>
      <c r="B259" s="70"/>
      <c r="C259" s="70"/>
      <c r="D259" s="70"/>
      <c r="E259" s="70"/>
      <c r="F259" s="71"/>
      <c r="G259" s="11"/>
      <c r="H259" s="11"/>
      <c r="I259" s="11"/>
      <c r="J259" s="11"/>
      <c r="K259" s="3"/>
      <c r="L259" s="3"/>
      <c r="M259" s="3"/>
      <c r="N259" s="3"/>
    </row>
    <row r="260" spans="1:14" s="8" customFormat="1" x14ac:dyDescent="0.35">
      <c r="A260" s="69"/>
      <c r="B260" s="70"/>
      <c r="C260" s="70"/>
      <c r="D260" s="70"/>
      <c r="E260" s="70"/>
      <c r="F260" s="71"/>
      <c r="G260" s="11"/>
      <c r="H260" s="11"/>
      <c r="I260" s="11"/>
      <c r="J260" s="11"/>
      <c r="K260" s="3"/>
      <c r="L260" s="3"/>
      <c r="M260" s="3"/>
      <c r="N260" s="3"/>
    </row>
    <row r="261" spans="1:14" s="8" customFormat="1" x14ac:dyDescent="0.35">
      <c r="A261" s="69"/>
      <c r="B261" s="70"/>
      <c r="C261" s="70"/>
      <c r="D261" s="70"/>
      <c r="E261" s="70"/>
      <c r="F261" s="71"/>
      <c r="G261" s="11"/>
      <c r="H261" s="11"/>
      <c r="I261" s="11"/>
      <c r="J261" s="11"/>
      <c r="K261" s="3"/>
      <c r="L261" s="3"/>
      <c r="M261" s="3"/>
      <c r="N261" s="3"/>
    </row>
    <row r="262" spans="1:14" s="8" customFormat="1" x14ac:dyDescent="0.35">
      <c r="A262" s="69"/>
      <c r="B262" s="70"/>
      <c r="C262" s="70"/>
      <c r="D262" s="70"/>
      <c r="E262" s="70"/>
      <c r="F262" s="71"/>
      <c r="G262" s="11"/>
      <c r="H262" s="11"/>
      <c r="I262" s="11"/>
      <c r="J262" s="11"/>
      <c r="K262" s="3"/>
      <c r="L262" s="3"/>
      <c r="M262" s="3"/>
      <c r="N262" s="3"/>
    </row>
    <row r="263" spans="1:14" s="8" customFormat="1" x14ac:dyDescent="0.35">
      <c r="A263" s="69"/>
      <c r="B263" s="70"/>
      <c r="C263" s="70"/>
      <c r="D263" s="70"/>
      <c r="E263" s="70"/>
      <c r="F263" s="71"/>
      <c r="G263" s="11"/>
      <c r="H263" s="11"/>
      <c r="I263" s="11"/>
      <c r="J263" s="11"/>
      <c r="K263" s="3"/>
      <c r="L263" s="3"/>
      <c r="M263" s="3"/>
      <c r="N263" s="3"/>
    </row>
    <row r="264" spans="1:14" s="8" customFormat="1" x14ac:dyDescent="0.35">
      <c r="A264" s="69"/>
      <c r="B264" s="70"/>
      <c r="C264" s="70"/>
      <c r="D264" s="70"/>
      <c r="E264" s="70"/>
      <c r="F264" s="71"/>
      <c r="G264" s="11"/>
      <c r="H264" s="11"/>
      <c r="I264" s="11"/>
      <c r="J264" s="11"/>
      <c r="K264" s="3"/>
      <c r="L264" s="3"/>
      <c r="M264" s="3"/>
      <c r="N264" s="3"/>
    </row>
    <row r="265" spans="1:14" s="8" customFormat="1" x14ac:dyDescent="0.35">
      <c r="A265" s="69"/>
      <c r="B265" s="70"/>
      <c r="C265" s="70"/>
      <c r="D265" s="70"/>
      <c r="E265" s="70"/>
      <c r="F265" s="71"/>
      <c r="G265" s="11"/>
      <c r="H265" s="11"/>
      <c r="I265" s="11"/>
      <c r="J265" s="11"/>
      <c r="K265" s="3"/>
      <c r="L265" s="3"/>
      <c r="M265" s="3"/>
      <c r="N265" s="3"/>
    </row>
    <row r="266" spans="1:14" s="8" customFormat="1" x14ac:dyDescent="0.35">
      <c r="A266" s="69"/>
      <c r="B266" s="70"/>
      <c r="C266" s="70"/>
      <c r="D266" s="70"/>
      <c r="E266" s="70"/>
      <c r="F266" s="71"/>
      <c r="G266" s="11"/>
      <c r="H266" s="11"/>
      <c r="I266" s="11"/>
      <c r="J266" s="11"/>
      <c r="K266" s="3"/>
      <c r="L266" s="3"/>
      <c r="M266" s="3"/>
      <c r="N266" s="3"/>
    </row>
    <row r="267" spans="1:14" s="8" customFormat="1" x14ac:dyDescent="0.35">
      <c r="A267" s="69"/>
      <c r="B267" s="70"/>
      <c r="C267" s="70"/>
      <c r="D267" s="70"/>
      <c r="E267" s="70"/>
      <c r="F267" s="71"/>
      <c r="G267" s="11"/>
      <c r="H267" s="11"/>
      <c r="I267" s="11"/>
      <c r="J267" s="11"/>
      <c r="K267" s="3"/>
      <c r="L267" s="3"/>
      <c r="M267" s="3"/>
      <c r="N267" s="3"/>
    </row>
    <row r="268" spans="1:14" s="8" customFormat="1" x14ac:dyDescent="0.35">
      <c r="A268" s="69"/>
      <c r="B268" s="70"/>
      <c r="C268" s="70"/>
      <c r="D268" s="70"/>
      <c r="E268" s="70"/>
      <c r="F268" s="71"/>
      <c r="G268" s="11"/>
      <c r="H268" s="11"/>
      <c r="I268" s="11"/>
      <c r="J268" s="11"/>
      <c r="K268" s="3"/>
      <c r="L268" s="3"/>
      <c r="M268" s="3"/>
      <c r="N268" s="3"/>
    </row>
    <row r="269" spans="1:14" s="8" customFormat="1" x14ac:dyDescent="0.35">
      <c r="A269" s="69"/>
      <c r="B269" s="70"/>
      <c r="C269" s="70"/>
      <c r="D269" s="70"/>
      <c r="E269" s="70"/>
      <c r="F269" s="71"/>
      <c r="G269" s="11"/>
      <c r="H269" s="11"/>
      <c r="I269" s="11"/>
      <c r="J269" s="11"/>
      <c r="K269" s="3"/>
      <c r="L269" s="3"/>
      <c r="M269" s="3"/>
      <c r="N269" s="3"/>
    </row>
    <row r="270" spans="1:14" s="8" customFormat="1" x14ac:dyDescent="0.35">
      <c r="A270" s="69"/>
      <c r="B270" s="70"/>
      <c r="C270" s="70"/>
      <c r="D270" s="70"/>
      <c r="E270" s="70"/>
      <c r="F270" s="71"/>
      <c r="G270" s="11"/>
      <c r="H270" s="11"/>
      <c r="I270" s="11"/>
      <c r="J270" s="11"/>
      <c r="K270" s="3"/>
      <c r="L270" s="3"/>
      <c r="M270" s="3"/>
      <c r="N270" s="3"/>
    </row>
    <row r="271" spans="1:14" s="8" customFormat="1" x14ac:dyDescent="0.35">
      <c r="A271" s="69"/>
      <c r="B271" s="70"/>
      <c r="C271" s="70"/>
      <c r="D271" s="70"/>
      <c r="E271" s="70"/>
      <c r="F271" s="71"/>
      <c r="G271" s="11"/>
      <c r="H271" s="11"/>
      <c r="I271" s="11"/>
      <c r="J271" s="11"/>
      <c r="K271" s="3"/>
      <c r="L271" s="3"/>
      <c r="M271" s="3"/>
      <c r="N271" s="3"/>
    </row>
    <row r="272" spans="1:14" s="8" customFormat="1" x14ac:dyDescent="0.35">
      <c r="A272" s="69"/>
      <c r="B272" s="70"/>
      <c r="C272" s="70"/>
      <c r="D272" s="70"/>
      <c r="E272" s="70"/>
      <c r="F272" s="71"/>
      <c r="G272" s="11"/>
      <c r="H272" s="11"/>
      <c r="I272" s="11"/>
      <c r="J272" s="11"/>
      <c r="K272" s="3"/>
      <c r="L272" s="3"/>
      <c r="M272" s="3"/>
      <c r="N272" s="3"/>
    </row>
    <row r="273" spans="1:14" s="8" customFormat="1" x14ac:dyDescent="0.35">
      <c r="A273" s="69"/>
      <c r="B273" s="70"/>
      <c r="C273" s="70"/>
      <c r="D273" s="70"/>
      <c r="E273" s="70"/>
      <c r="F273" s="71"/>
      <c r="G273" s="11"/>
      <c r="H273" s="11"/>
      <c r="I273" s="11"/>
      <c r="J273" s="11"/>
      <c r="K273" s="3"/>
      <c r="L273" s="3"/>
      <c r="M273" s="3"/>
      <c r="N273" s="3"/>
    </row>
    <row r="274" spans="1:14" s="8" customFormat="1" x14ac:dyDescent="0.35">
      <c r="A274" s="69"/>
      <c r="B274" s="70"/>
      <c r="C274" s="70"/>
      <c r="D274" s="70"/>
      <c r="E274" s="70"/>
      <c r="F274" s="71"/>
      <c r="G274" s="11"/>
      <c r="H274" s="11"/>
      <c r="I274" s="11"/>
      <c r="J274" s="11"/>
      <c r="K274" s="3"/>
      <c r="L274" s="3"/>
      <c r="M274" s="3"/>
      <c r="N274" s="3"/>
    </row>
    <row r="275" spans="1:14" s="8" customFormat="1" x14ac:dyDescent="0.35">
      <c r="A275" s="69"/>
      <c r="B275" s="70"/>
      <c r="C275" s="70"/>
      <c r="D275" s="70"/>
      <c r="E275" s="70"/>
      <c r="F275" s="71"/>
      <c r="G275" s="11"/>
      <c r="H275" s="11"/>
      <c r="I275" s="11"/>
      <c r="J275" s="11"/>
      <c r="K275" s="3"/>
      <c r="L275" s="3"/>
      <c r="M275" s="3"/>
      <c r="N275" s="3"/>
    </row>
    <row r="276" spans="1:14" s="8" customFormat="1" x14ac:dyDescent="0.35">
      <c r="A276" s="69"/>
      <c r="B276" s="70"/>
      <c r="C276" s="70"/>
      <c r="D276" s="70"/>
      <c r="E276" s="70"/>
      <c r="F276" s="71"/>
      <c r="G276" s="11"/>
      <c r="H276" s="11"/>
      <c r="I276" s="11"/>
      <c r="J276" s="11"/>
      <c r="K276" s="3"/>
      <c r="L276" s="3"/>
      <c r="M276" s="3"/>
      <c r="N276" s="3"/>
    </row>
    <row r="277" spans="1:14" s="8" customFormat="1" x14ac:dyDescent="0.35">
      <c r="A277" s="69"/>
      <c r="B277" s="70"/>
      <c r="C277" s="70"/>
      <c r="D277" s="70"/>
      <c r="E277" s="70"/>
      <c r="F277" s="71"/>
      <c r="G277" s="11"/>
      <c r="H277" s="11"/>
      <c r="I277" s="11"/>
      <c r="J277" s="11"/>
      <c r="K277" s="3"/>
      <c r="L277" s="3"/>
      <c r="M277" s="3"/>
      <c r="N277" s="3"/>
    </row>
    <row r="278" spans="1:14" s="8" customFormat="1" x14ac:dyDescent="0.35">
      <c r="A278" s="69"/>
      <c r="B278" s="70"/>
      <c r="C278" s="70"/>
      <c r="D278" s="70"/>
      <c r="E278" s="70"/>
      <c r="F278" s="71"/>
      <c r="G278" s="11"/>
      <c r="H278" s="11"/>
      <c r="I278" s="11"/>
      <c r="J278" s="11"/>
      <c r="K278" s="3"/>
      <c r="L278" s="3"/>
      <c r="M278" s="3"/>
      <c r="N278" s="3"/>
    </row>
    <row r="279" spans="1:14" s="8" customFormat="1" x14ac:dyDescent="0.35">
      <c r="A279" s="69"/>
      <c r="B279" s="70"/>
      <c r="C279" s="70"/>
      <c r="D279" s="70"/>
      <c r="E279" s="70"/>
      <c r="F279" s="71"/>
      <c r="G279" s="11"/>
      <c r="H279" s="11"/>
      <c r="I279" s="11"/>
      <c r="J279" s="11"/>
      <c r="K279" s="3"/>
      <c r="L279" s="3"/>
      <c r="M279" s="3"/>
      <c r="N279" s="3"/>
    </row>
  </sheetData>
  <mergeCells count="13">
    <mergeCell ref="A106:F106"/>
    <mergeCell ref="B116:F116"/>
    <mergeCell ref="B33:F33"/>
    <mergeCell ref="B83:F83"/>
    <mergeCell ref="A85:F85"/>
    <mergeCell ref="B90:F90"/>
    <mergeCell ref="B95:F95"/>
    <mergeCell ref="B104:F104"/>
    <mergeCell ref="I1:J2"/>
    <mergeCell ref="A4:F5"/>
    <mergeCell ref="H4:H5"/>
    <mergeCell ref="I4:J4"/>
    <mergeCell ref="G4:G5"/>
  </mergeCells>
  <phoneticPr fontId="26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48" fitToHeight="0" orientation="portrait" r:id="rId1"/>
  <headerFooter alignWithMargins="0">
    <oddHeader>&amp;RAllegato 1</oddHeader>
  </headerFooter>
  <rowBreaks count="1" manualBreakCount="1">
    <brk id="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Economico</vt:lpstr>
      <vt:lpstr>'Conto Economico'!Area_stampa</vt:lpstr>
      <vt:lpstr>'Conto Economico'!Titoli_stampa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RICCIARDI LUCA</cp:lastModifiedBy>
  <cp:lastPrinted>2017-03-14T14:22:08Z</cp:lastPrinted>
  <dcterms:created xsi:type="dcterms:W3CDTF">2011-12-14T14:52:49Z</dcterms:created>
  <dcterms:modified xsi:type="dcterms:W3CDTF">2017-03-14T16:08:58Z</dcterms:modified>
</cp:coreProperties>
</file>